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'1'!$A$1:$N$50</definedName>
    <definedName name="_xlnm.Print_Area" localSheetId="1">'2'!$A$1:$K$58</definedName>
    <definedName name="_xlnm.Print_Area" localSheetId="2">'3'!$A$1:$D$35</definedName>
    <definedName name="_xlnm.Print_Titles" localSheetId="1">'2'!$7:$12</definedName>
  </definedNames>
  <calcPr fullCalcOnLoad="1"/>
</workbook>
</file>

<file path=xl/sharedStrings.xml><?xml version="1.0" encoding="utf-8"?>
<sst xmlns="http://schemas.openxmlformats.org/spreadsheetml/2006/main" count="366" uniqueCount="142">
  <si>
    <t>4.</t>
  </si>
  <si>
    <t>Dział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</si>
  <si>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</si>
  <si>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</si>
  <si>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</si>
  <si>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</si>
  <si>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</si>
  <si>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</si>
  <si>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</si>
  <si>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</si>
  <si>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</si>
  <si>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</si>
  <si>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</si>
  <si>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</si>
  <si>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</si>
  <si>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</si>
  <si>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</si>
  <si>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</si>
  <si>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</si>
  <si>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</si>
  <si>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</si>
  <si>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</si>
  <si>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</si>
  <si>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</si>
  <si>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</si>
  <si>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</si>
  <si>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</si>
  <si>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</si>
  <si>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</si>
  <si>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</si>
  <si>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</si>
  <si>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</si>
  <si>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</si>
  <si>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</si>
  <si>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</si>
  <si>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</si>
  <si>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</si>
  <si>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</si>
  <si>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</si>
  <si>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</si>
  <si>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</si>
  <si>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</si>
  <si>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</si>
  <si>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</si>
  <si>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</si>
  <si>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</si>
  <si>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</si>
  <si>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</si>
  <si>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</si>
  <si>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</si>
  <si>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</si>
  <si>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</si>
  <si>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</si>
  <si>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</si>
  <si>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</si>
  <si>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</si>
  <si>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</si>
  <si>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</si>
  <si>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</si>
  <si>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</si>
  <si>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</si>
  <si>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</si>
  <si>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Rady Miejskiej w Jelczu-Laskowicach</t>
  </si>
  <si>
    <t xml:space="preserve">  </t>
  </si>
  <si>
    <t>kredyty,
pożyczki i
 obligacje</t>
  </si>
  <si>
    <t>UMiG</t>
  </si>
  <si>
    <t>Budowa budynku socjalnego</t>
  </si>
  <si>
    <t>kredyty, pożyczki i obligacje</t>
  </si>
  <si>
    <t>Kwota</t>
  </si>
  <si>
    <t>2010 r.</t>
  </si>
  <si>
    <t>Zadania inwestycyjne w 2009 r.</t>
  </si>
  <si>
    <t>Limity wydatków na wieloletnie programy inwestycyjne w latach 2009 - 2011</t>
  </si>
  <si>
    <t>rok budżetowy 2009 (8+9+10+11)</t>
  </si>
  <si>
    <t>2011 r.</t>
  </si>
  <si>
    <t>Budowa ul. Prusa - projekt</t>
  </si>
  <si>
    <t>Budowa ul. Kościelnej w Miłoszycach</t>
  </si>
  <si>
    <t>Budowa oświetlenia - Chwałowice</t>
  </si>
  <si>
    <t>Klasyfikacja §</t>
  </si>
  <si>
    <t>Budowa boiska na Os. Fabrycznym (LPR)</t>
  </si>
  <si>
    <r>
      <t xml:space="preserve">rok budżetowy 2009 </t>
    </r>
    <r>
      <rPr>
        <b/>
        <sz val="10"/>
        <rFont val="Arial CE"/>
        <family val="0"/>
      </rPr>
      <t>(7+8+9+10)</t>
    </r>
  </si>
  <si>
    <t>Przebudowa ul.Techników I etap</t>
  </si>
  <si>
    <t>Przebudowa Al. Wolności</t>
  </si>
  <si>
    <t>Komputeryzacja Urzędu MiG</t>
  </si>
  <si>
    <t>Rozbudowa remizy w Wójcicach</t>
  </si>
  <si>
    <t>Utwardzenie nawierzchni targowiska - projekt</t>
  </si>
  <si>
    <t>Budowa boiska przy ul. Hirszfelda - projekt</t>
  </si>
  <si>
    <t>Budowa boiska w Miłoszycach</t>
  </si>
  <si>
    <t>Przebudowa Al.. Wolności</t>
  </si>
  <si>
    <t>Bud. Kanalizacji sanitarnej w Dziuplinie</t>
  </si>
  <si>
    <t>Przebudowa ul. Techników I etap</t>
  </si>
  <si>
    <t>Budowa chodnika ul. Liliowa</t>
  </si>
  <si>
    <t>Budowa chodnika ul. Drzewieckiego</t>
  </si>
  <si>
    <t>Wykup nieruchomości</t>
  </si>
  <si>
    <t>Budowa dróg na os. Domków Jednorodzinnych</t>
  </si>
  <si>
    <t>załącznik nr 1</t>
  </si>
  <si>
    <t>Remont świetlicy wiejskiej,budowa placu zabaw oraz zadaszenie sceny w Chwałowicach</t>
  </si>
  <si>
    <t xml:space="preserve">Poprawa efektywności energetycznej obiektów użyteczności publicznej na terenie gminy Jelcz-Laskowice </t>
  </si>
  <si>
    <t>Poprawa efektywności energetycznej obiektów użyteczności publicznej na terenie gminy Jelcz-Laskowice</t>
  </si>
  <si>
    <t>załącznik nr 3</t>
  </si>
  <si>
    <t xml:space="preserve">Plan przychodów i rozchodów  budżetu w 2009 r.- po zmianach </t>
  </si>
  <si>
    <t>Modernizacja budynku przy ul.Techników 12 oraz zakup wyposażenia do świetlicy OPTY</t>
  </si>
  <si>
    <t xml:space="preserve">Utworzenie miejsca rekreacyjno-wypoczynkowego dla młodziezy i starszych  celem integracji lokalnej społeczności i możliwości spędzenia wolnego czasu </t>
  </si>
  <si>
    <t xml:space="preserve">Wdrożenie systemu monitoringu na obszarze wsparcia </t>
  </si>
  <si>
    <t xml:space="preserve">Przebudowa  i modernizacja drobnej infrastruktury przestrzeni puublicznej i utworzenie bezpiecznego placu zabaw dla dzieci </t>
  </si>
  <si>
    <t xml:space="preserve">Budowa publicznej sieci szerokopasmowej na terenie Gminy Jelcz-Laskowice </t>
  </si>
  <si>
    <t xml:space="preserve">Modernizacja oświetlenie na obszarze wsparcia </t>
  </si>
  <si>
    <t xml:space="preserve">Budowa Centrum Sportu i Rekreacji przy ul. Oławskiej  w Jelczu-Laskowicach </t>
  </si>
  <si>
    <t xml:space="preserve">Modernizacja drobnej infrastruktury przestrzeni publicznej w zakresie chodników ,parkingów i zieleni miejskiej na obszarze wsparcia </t>
  </si>
  <si>
    <t>Zakup infrastruktury technicznej w podstrefie WSSE</t>
  </si>
  <si>
    <t xml:space="preserve">Modernizacja drobnej infrastruktury przestrzeni publicznej  w zakresie  chodników,parkingów i zieleni miejskiej na obszarze wsparcia 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</si>
  <si>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</si>
  <si>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</si>
  <si>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Modernizacja oświetlenia na obszarze wsparcia </t>
  </si>
  <si>
    <t>Bud. kanalizacji sanitarnej w Chwałowicach i Dębinie etap 1-3</t>
  </si>
  <si>
    <t>Budowa kanalizacji sanitarnej w Chwałowicach i Dębinie etap 4-5</t>
  </si>
  <si>
    <t xml:space="preserve">Budowa Centrum Sportu i Rekreacji przy ul.Oławskiej w Jelczu-Laskowicach </t>
  </si>
  <si>
    <t>Zakup patelni elektrycznej do świetlicy w Wójcicach</t>
  </si>
  <si>
    <t>Zakup 2-ch wiat przystankowych do Wójcic</t>
  </si>
  <si>
    <t xml:space="preserve">Budowa boiska wielofunkcyjnego przy Szkole Podstawowej nr 3 w Jelczu-Laskowicach </t>
  </si>
  <si>
    <t>Budowa boiska wielofunkcyjnego przy Szkole Podstawowej nr 3 w Jelczu-Laskowicach</t>
  </si>
  <si>
    <t xml:space="preserve">Budowa drogi dojazdowej do gruntów rolnych </t>
  </si>
  <si>
    <t>Zakup kotłowni w budynku gminnym w Minkowicach Oł.</t>
  </si>
  <si>
    <t>Adaptacja pomieszczeń Przychodni na świetlicę socjoterapeutyczną w Jelczu-Laskowicach</t>
  </si>
  <si>
    <t>Bud. kanalizacji sanitarnej w Dziuplinie</t>
  </si>
  <si>
    <t xml:space="preserve">Modernizacja pokryć dachowych budynków mieszkalnych przyul.Działkowej nr 1 -9 i ul.Techników nr 3,5,16,18,20 oraz termomodernizacja ścian zewnętrznych i części wspólnych </t>
  </si>
  <si>
    <t>Modernizacja pokryć dachowych budynków mieszkalnych przy ul.Działkowej nr 1-9 i ul.Techników nr 3,5,16,18,20 oraz termomodernizacja ścian zewnętrznych i części wspólnych</t>
  </si>
  <si>
    <t>Termomodernizacja ścian zewnętrznych oraz dachów czterech budynków mieszkalnych przy ulicy Techników nr 19-21,22-24,23-27 i 29-29A</t>
  </si>
  <si>
    <t xml:space="preserve">Adaptacja pomieszczeń  Przychodni na świetlicę socjoterapeutyczną w Jelczu-Laskowicach </t>
  </si>
  <si>
    <t>Budowa oświetlenia w Minkowicach Oł.</t>
  </si>
  <si>
    <t>Termomodernizacja ścian zewnętrznych oraz dachów czterech budynków mieszkalnych przy ulicy Techników  nr 19-21, 22-24,23-27, i 29-29A</t>
  </si>
  <si>
    <t>Zakup wiaty przystankowej do Biskupic Oł.</t>
  </si>
  <si>
    <t>Zakup wyposażenia na plac zabaw w Dębinie</t>
  </si>
  <si>
    <t>załącznik nr 2</t>
  </si>
  <si>
    <t xml:space="preserve">Zakup wyposażenia na plac zabaw na os. Domków Jedn.   </t>
  </si>
  <si>
    <t>nr XLV/299/2009</t>
  </si>
  <si>
    <t>z dnia 29 grudnia 2009 roku</t>
  </si>
  <si>
    <t>do Uchwały Nr XLV/299/2009</t>
  </si>
  <si>
    <t>do UchwałyNr XLV/299/</t>
  </si>
  <si>
    <t xml:space="preserve">Wiceprzewodniczacy Rady Miejskiej </t>
  </si>
  <si>
    <t xml:space="preserve">Marian Skrętkowicz </t>
  </si>
  <si>
    <t xml:space="preserve">Wiceprzewodniczący Rady Miejskiej </t>
  </si>
  <si>
    <t>Wiceprzewodniczacy Rady Miejskiej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</si>
</sst>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</numFmts>
  <fonts count="1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Arial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" fontId="0" fillId="0" borderId="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12" fillId="0" borderId="3" xfId="15" applyNumberFormat="1" applyFont="1" applyBorder="1" applyAlignment="1">
      <alignment vertical="center" wrapText="1"/>
    </xf>
    <xf numFmtId="3" fontId="12" fillId="0" borderId="5" xfId="15" applyNumberFormat="1" applyFont="1" applyBorder="1" applyAlignment="1">
      <alignment horizontal="left" vertical="center" wrapText="1"/>
    </xf>
    <xf numFmtId="169" fontId="0" fillId="0" borderId="0" xfId="0" applyNumberForma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43" fontId="3" fillId="0" borderId="1" xfId="15" applyFont="1" applyBorder="1" applyAlignment="1">
      <alignment vertical="center"/>
    </xf>
    <xf numFmtId="43" fontId="0" fillId="0" borderId="2" xfId="15" applyFont="1" applyBorder="1" applyAlignment="1">
      <alignment vertical="center"/>
    </xf>
    <xf numFmtId="43" fontId="0" fillId="0" borderId="3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view="pageBreakPreview" zoomScaleSheetLayoutView="100" workbookViewId="0" topLeftCell="A31">
      <selection activeCell="K45" sqref="K45"/>
    </sheetView>
  </sheetViews>
  <sheetFormatPr defaultColWidth="9.00390625" defaultRowHeight="12.75"/>
  <cols>
    <col min="1" max="1" width="5.625" style="1" customWidth="1"/>
    <col min="2" max="2" width="6.875" style="2" customWidth="1"/>
    <col min="3" max="3" width="7.75390625" style="2" customWidth="1"/>
    <col min="4" max="4" width="4.875" style="2" customWidth="1"/>
    <col min="5" max="5" width="16.375" style="1" customWidth="1"/>
    <col min="6" max="6" width="12.00390625" style="2" customWidth="1"/>
    <col min="7" max="7" width="12.375" style="2" customWidth="1"/>
    <col min="8" max="8" width="10.125" style="2" customWidth="1"/>
    <col min="9" max="9" width="10.125" style="1" customWidth="1"/>
    <col min="10" max="10" width="12.625" style="1" customWidth="1"/>
    <col min="11" max="11" width="14.375" style="1" customWidth="1"/>
    <col min="12" max="12" width="9.875" style="2" customWidth="1"/>
    <col min="13" max="13" width="10.125" style="2" bestFit="1" customWidth="1"/>
    <col min="14" max="14" width="16.75390625" style="1" customWidth="1"/>
    <col min="15" max="16384" width="9.125" style="1" customWidth="1"/>
  </cols>
  <sheetData>
    <row r="1" spans="12:13" ht="12.75">
      <c r="L1" t="s">
        <v>94</v>
      </c>
      <c r="M1" s="1"/>
    </row>
    <row r="2" spans="12:13" ht="12.75">
      <c r="L2" t="s">
        <v>137</v>
      </c>
      <c r="M2" s="1" t="s">
        <v>134</v>
      </c>
    </row>
    <row r="3" spans="12:13" ht="12.75">
      <c r="L3" t="s">
        <v>62</v>
      </c>
      <c r="M3" s="1"/>
    </row>
    <row r="4" spans="12:13" ht="12.75">
      <c r="L4" t="s">
        <v>135</v>
      </c>
      <c r="M4" s="1"/>
    </row>
    <row r="6" spans="1:14" ht="18">
      <c r="A6" s="99" t="s">
        <v>71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 t="s">
        <v>26</v>
      </c>
    </row>
    <row r="8" spans="1:14" ht="12.75">
      <c r="A8" s="100" t="s">
        <v>37</v>
      </c>
      <c r="B8" s="100" t="s">
        <v>1</v>
      </c>
      <c r="C8" s="100" t="s">
        <v>25</v>
      </c>
      <c r="D8" s="100" t="s">
        <v>51</v>
      </c>
      <c r="E8" s="97" t="s">
        <v>45</v>
      </c>
      <c r="F8" s="97" t="s">
        <v>50</v>
      </c>
      <c r="G8" s="97" t="s">
        <v>43</v>
      </c>
      <c r="H8" s="97"/>
      <c r="I8" s="97"/>
      <c r="J8" s="97"/>
      <c r="K8" s="97"/>
      <c r="L8" s="97"/>
      <c r="M8" s="97"/>
      <c r="N8" s="98" t="s">
        <v>52</v>
      </c>
    </row>
    <row r="9" spans="1:14" ht="12.75">
      <c r="A9" s="100"/>
      <c r="B9" s="100"/>
      <c r="C9" s="100"/>
      <c r="D9" s="100"/>
      <c r="E9" s="97"/>
      <c r="F9" s="97"/>
      <c r="G9" s="97" t="s">
        <v>72</v>
      </c>
      <c r="H9" s="97" t="s">
        <v>60</v>
      </c>
      <c r="I9" s="97"/>
      <c r="J9" s="97"/>
      <c r="K9" s="97"/>
      <c r="L9" s="97" t="s">
        <v>69</v>
      </c>
      <c r="M9" s="97" t="s">
        <v>73</v>
      </c>
      <c r="N9" s="98"/>
    </row>
    <row r="10" spans="1:14" ht="12.75">
      <c r="A10" s="100"/>
      <c r="B10" s="100"/>
      <c r="C10" s="100"/>
      <c r="D10" s="100"/>
      <c r="E10" s="97"/>
      <c r="F10" s="97"/>
      <c r="G10" s="97"/>
      <c r="H10" s="98" t="s">
        <v>53</v>
      </c>
      <c r="I10" s="98" t="s">
        <v>64</v>
      </c>
      <c r="J10" s="98" t="s">
        <v>61</v>
      </c>
      <c r="K10" s="98" t="s">
        <v>44</v>
      </c>
      <c r="L10" s="97"/>
      <c r="M10" s="97"/>
      <c r="N10" s="98"/>
    </row>
    <row r="11" spans="1:14" ht="18" customHeight="1">
      <c r="A11" s="100"/>
      <c r="B11" s="100"/>
      <c r="C11" s="100"/>
      <c r="D11" s="100"/>
      <c r="E11" s="97"/>
      <c r="F11" s="97"/>
      <c r="G11" s="97"/>
      <c r="H11" s="98"/>
      <c r="I11" s="98"/>
      <c r="J11" s="98"/>
      <c r="K11" s="98"/>
      <c r="L11" s="97"/>
      <c r="M11" s="97"/>
      <c r="N11" s="98"/>
    </row>
    <row r="12" spans="1:14" ht="15.75" customHeight="1">
      <c r="A12" s="100"/>
      <c r="B12" s="100"/>
      <c r="C12" s="100"/>
      <c r="D12" s="100"/>
      <c r="E12" s="97"/>
      <c r="F12" s="97"/>
      <c r="G12" s="97"/>
      <c r="H12" s="98"/>
      <c r="I12" s="98"/>
      <c r="J12" s="98"/>
      <c r="K12" s="98"/>
      <c r="L12" s="97"/>
      <c r="M12" s="97"/>
      <c r="N12" s="98"/>
    </row>
    <row r="13" spans="1:14" s="24" customFormat="1" ht="12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</row>
    <row r="14" spans="1:14" s="24" customFormat="1" ht="25.5" customHeight="1">
      <c r="A14" s="62">
        <v>1</v>
      </c>
      <c r="B14" s="62">
        <v>600</v>
      </c>
      <c r="C14" s="62">
        <v>60016</v>
      </c>
      <c r="D14" s="62">
        <v>6050</v>
      </c>
      <c r="E14" s="63" t="s">
        <v>89</v>
      </c>
      <c r="F14" s="64">
        <v>12650000</v>
      </c>
      <c r="G14" s="64">
        <v>0</v>
      </c>
      <c r="H14" s="65">
        <v>0</v>
      </c>
      <c r="I14" s="66"/>
      <c r="J14" s="67" t="s">
        <v>54</v>
      </c>
      <c r="K14" s="66"/>
      <c r="L14" s="68">
        <v>7100000</v>
      </c>
      <c r="M14" s="68">
        <v>5550000</v>
      </c>
      <c r="N14" s="69" t="s">
        <v>65</v>
      </c>
    </row>
    <row r="15" spans="1:14" s="24" customFormat="1" ht="27.75" customHeight="1">
      <c r="A15" s="22">
        <v>2</v>
      </c>
      <c r="B15" s="22">
        <v>600</v>
      </c>
      <c r="C15" s="22">
        <v>60016</v>
      </c>
      <c r="D15" s="22">
        <v>6050</v>
      </c>
      <c r="E15" s="37" t="s">
        <v>74</v>
      </c>
      <c r="F15" s="53">
        <v>1030000</v>
      </c>
      <c r="G15" s="53">
        <v>30000</v>
      </c>
      <c r="H15" s="70">
        <v>30000</v>
      </c>
      <c r="I15" s="71"/>
      <c r="J15" s="72" t="s">
        <v>54</v>
      </c>
      <c r="K15" s="71"/>
      <c r="L15" s="52">
        <v>1000000</v>
      </c>
      <c r="M15" s="52"/>
      <c r="N15" s="54" t="s">
        <v>65</v>
      </c>
    </row>
    <row r="16" spans="1:14" s="24" customFormat="1" ht="30.75" customHeight="1">
      <c r="A16" s="22">
        <v>3</v>
      </c>
      <c r="B16" s="22">
        <v>600</v>
      </c>
      <c r="C16" s="22">
        <v>60016</v>
      </c>
      <c r="D16" s="22">
        <v>6050</v>
      </c>
      <c r="E16" s="37" t="s">
        <v>75</v>
      </c>
      <c r="F16" s="53">
        <v>1232000</v>
      </c>
      <c r="G16" s="53">
        <v>32000</v>
      </c>
      <c r="H16" s="70">
        <v>32000</v>
      </c>
      <c r="I16" s="71"/>
      <c r="J16" s="72" t="s">
        <v>54</v>
      </c>
      <c r="K16" s="71"/>
      <c r="L16" s="52">
        <v>1200000</v>
      </c>
      <c r="M16" s="52"/>
      <c r="N16" s="54" t="s">
        <v>65</v>
      </c>
    </row>
    <row r="17" spans="1:14" s="24" customFormat="1" ht="84" customHeight="1">
      <c r="A17" s="22">
        <v>4</v>
      </c>
      <c r="B17" s="22">
        <v>600</v>
      </c>
      <c r="C17" s="22">
        <v>60016</v>
      </c>
      <c r="D17" s="22">
        <v>6050</v>
      </c>
      <c r="E17" s="37" t="s">
        <v>109</v>
      </c>
      <c r="F17" s="53">
        <v>1045000</v>
      </c>
      <c r="G17" s="53">
        <v>45000</v>
      </c>
      <c r="H17" s="70">
        <v>45000</v>
      </c>
      <c r="I17" s="71"/>
      <c r="J17" s="72" t="s">
        <v>54</v>
      </c>
      <c r="K17" s="71"/>
      <c r="L17" s="52">
        <v>500000</v>
      </c>
      <c r="M17" s="52">
        <v>500000</v>
      </c>
      <c r="N17" s="54" t="s">
        <v>65</v>
      </c>
    </row>
    <row r="18" spans="1:14" ht="27" customHeight="1">
      <c r="A18" s="22">
        <v>5</v>
      </c>
      <c r="B18" s="22">
        <v>600</v>
      </c>
      <c r="C18" s="22">
        <v>60016</v>
      </c>
      <c r="D18" s="22">
        <v>6050</v>
      </c>
      <c r="E18" s="37" t="s">
        <v>81</v>
      </c>
      <c r="F18" s="53">
        <v>35380</v>
      </c>
      <c r="G18" s="53" t="s">
        <v>12</v>
      </c>
      <c r="H18" s="70" t="s">
        <v>12</v>
      </c>
      <c r="I18" s="71"/>
      <c r="J18" s="72" t="s">
        <v>54</v>
      </c>
      <c r="K18" s="71"/>
      <c r="L18" s="52"/>
      <c r="M18" s="52"/>
      <c r="N18" s="54" t="s">
        <v>65</v>
      </c>
    </row>
    <row r="19" spans="1:14" ht="37.5" customHeight="1">
      <c r="A19" s="22">
        <v>6</v>
      </c>
      <c r="B19" s="22">
        <v>600</v>
      </c>
      <c r="C19" s="22">
        <v>60016</v>
      </c>
      <c r="D19" s="22">
        <v>6050</v>
      </c>
      <c r="E19" s="37" t="s">
        <v>93</v>
      </c>
      <c r="F19" s="53">
        <v>1085000</v>
      </c>
      <c r="G19" s="53">
        <v>85000</v>
      </c>
      <c r="H19" s="70">
        <v>85000</v>
      </c>
      <c r="I19" s="71"/>
      <c r="J19" s="72" t="s">
        <v>54</v>
      </c>
      <c r="K19" s="71"/>
      <c r="L19" s="52">
        <v>1000000</v>
      </c>
      <c r="M19" s="52"/>
      <c r="N19" s="54" t="s">
        <v>65</v>
      </c>
    </row>
    <row r="20" spans="1:14" ht="26.25" customHeight="1">
      <c r="A20" s="22">
        <v>7</v>
      </c>
      <c r="B20" s="22">
        <v>700</v>
      </c>
      <c r="C20" s="22">
        <v>70095</v>
      </c>
      <c r="D20" s="22">
        <v>6050</v>
      </c>
      <c r="E20" s="37" t="s">
        <v>66</v>
      </c>
      <c r="F20" s="53">
        <v>2548906</v>
      </c>
      <c r="G20" s="53">
        <v>1000000</v>
      </c>
      <c r="H20" s="70">
        <v>1000000</v>
      </c>
      <c r="I20" s="71"/>
      <c r="J20" s="72" t="s">
        <v>54</v>
      </c>
      <c r="K20" s="71"/>
      <c r="L20" s="52">
        <v>1000000</v>
      </c>
      <c r="M20" s="52">
        <v>500000</v>
      </c>
      <c r="N20" s="54" t="s">
        <v>65</v>
      </c>
    </row>
    <row r="21" spans="1:14" ht="60.75" customHeight="1">
      <c r="A21" s="22">
        <v>8</v>
      </c>
      <c r="B21" s="22">
        <v>700</v>
      </c>
      <c r="C21" s="22">
        <v>70095</v>
      </c>
      <c r="D21" s="22">
        <v>6050</v>
      </c>
      <c r="E21" s="37" t="s">
        <v>100</v>
      </c>
      <c r="F21" s="53">
        <v>1764000</v>
      </c>
      <c r="G21" s="53">
        <v>114000</v>
      </c>
      <c r="H21" s="52">
        <v>114000</v>
      </c>
      <c r="I21" s="54"/>
      <c r="J21" s="55" t="s">
        <v>54</v>
      </c>
      <c r="K21" s="54"/>
      <c r="L21" s="52">
        <v>950000</v>
      </c>
      <c r="M21" s="52">
        <v>700000</v>
      </c>
      <c r="N21" s="54" t="s">
        <v>65</v>
      </c>
    </row>
    <row r="22" spans="1:14" ht="94.5" customHeight="1">
      <c r="A22" s="22">
        <v>9</v>
      </c>
      <c r="B22" s="22">
        <v>700</v>
      </c>
      <c r="C22" s="22">
        <v>70095</v>
      </c>
      <c r="D22" s="22">
        <v>6050</v>
      </c>
      <c r="E22" s="37" t="s">
        <v>110</v>
      </c>
      <c r="F22" s="53">
        <v>700000</v>
      </c>
      <c r="G22" s="53">
        <v>48000</v>
      </c>
      <c r="H22" s="52">
        <v>48000</v>
      </c>
      <c r="I22" s="54"/>
      <c r="J22" s="55" t="s">
        <v>54</v>
      </c>
      <c r="K22" s="54"/>
      <c r="L22" s="52">
        <v>652000</v>
      </c>
      <c r="M22" s="52" t="s">
        <v>12</v>
      </c>
      <c r="N22" s="54" t="s">
        <v>65</v>
      </c>
    </row>
    <row r="23" spans="1:14" ht="90">
      <c r="A23" s="22">
        <v>10</v>
      </c>
      <c r="B23" s="22">
        <v>700</v>
      </c>
      <c r="C23" s="22">
        <v>70095</v>
      </c>
      <c r="D23" s="22">
        <v>6050</v>
      </c>
      <c r="E23" s="37" t="s">
        <v>97</v>
      </c>
      <c r="F23" s="53">
        <v>11512000</v>
      </c>
      <c r="G23" s="53">
        <v>112000</v>
      </c>
      <c r="H23" s="52">
        <v>112000</v>
      </c>
      <c r="I23" s="54"/>
      <c r="J23" s="55" t="s">
        <v>54</v>
      </c>
      <c r="K23" s="54"/>
      <c r="L23" s="52">
        <v>4500000</v>
      </c>
      <c r="M23" s="52">
        <v>6900000</v>
      </c>
      <c r="N23" s="54" t="s">
        <v>65</v>
      </c>
    </row>
    <row r="24" spans="1:14" ht="78.75">
      <c r="A24" s="22">
        <v>11</v>
      </c>
      <c r="B24" s="22">
        <v>700</v>
      </c>
      <c r="C24" s="22">
        <v>70095</v>
      </c>
      <c r="D24" s="22">
        <v>6050</v>
      </c>
      <c r="E24" s="37" t="s">
        <v>111</v>
      </c>
      <c r="F24" s="53">
        <v>281000</v>
      </c>
      <c r="G24" s="53">
        <v>17000</v>
      </c>
      <c r="H24" s="52">
        <v>17000</v>
      </c>
      <c r="I24" s="54"/>
      <c r="J24" s="55" t="s">
        <v>54</v>
      </c>
      <c r="K24" s="54"/>
      <c r="L24" s="52">
        <v>264000</v>
      </c>
      <c r="M24" s="52"/>
      <c r="N24" s="54" t="s">
        <v>65</v>
      </c>
    </row>
    <row r="25" spans="1:14" ht="36" customHeight="1">
      <c r="A25" s="22">
        <v>12</v>
      </c>
      <c r="B25" s="22">
        <v>700</v>
      </c>
      <c r="C25" s="22">
        <v>70095</v>
      </c>
      <c r="D25" s="22">
        <v>6050</v>
      </c>
      <c r="E25" s="37" t="s">
        <v>102</v>
      </c>
      <c r="F25" s="53">
        <f>+G25+M25</f>
        <v>536000</v>
      </c>
      <c r="G25" s="53">
        <v>36000</v>
      </c>
      <c r="H25" s="52">
        <v>36000</v>
      </c>
      <c r="I25" s="54"/>
      <c r="J25" s="55" t="s">
        <v>54</v>
      </c>
      <c r="K25" s="54"/>
      <c r="L25" s="52"/>
      <c r="M25" s="52">
        <v>500000</v>
      </c>
      <c r="N25" s="54" t="s">
        <v>65</v>
      </c>
    </row>
    <row r="26" spans="1:14" ht="87.75" customHeight="1">
      <c r="A26" s="22">
        <v>13</v>
      </c>
      <c r="B26" s="22">
        <v>700</v>
      </c>
      <c r="C26" s="22">
        <v>70095</v>
      </c>
      <c r="D26" s="22">
        <v>6050</v>
      </c>
      <c r="E26" s="37" t="s">
        <v>126</v>
      </c>
      <c r="F26" s="53">
        <f>+G26+L26+M26</f>
        <v>3185000</v>
      </c>
      <c r="G26" s="53">
        <v>160000</v>
      </c>
      <c r="H26" s="52">
        <v>160000</v>
      </c>
      <c r="I26" s="54"/>
      <c r="J26" s="55"/>
      <c r="K26" s="54"/>
      <c r="L26" s="52">
        <v>980000</v>
      </c>
      <c r="M26" s="52">
        <v>2045000</v>
      </c>
      <c r="N26" s="54"/>
    </row>
    <row r="27" spans="1:14" ht="114" customHeight="1">
      <c r="A27" s="22">
        <v>14</v>
      </c>
      <c r="B27" s="22">
        <v>700</v>
      </c>
      <c r="C27" s="22">
        <v>70095</v>
      </c>
      <c r="D27" s="22">
        <v>6050</v>
      </c>
      <c r="E27" s="37" t="s">
        <v>125</v>
      </c>
      <c r="F27" s="53">
        <f>+G27+L27+M27</f>
        <v>1943000</v>
      </c>
      <c r="G27" s="53">
        <v>133000</v>
      </c>
      <c r="H27" s="52">
        <v>133000</v>
      </c>
      <c r="I27" s="54"/>
      <c r="J27" s="55"/>
      <c r="K27" s="54"/>
      <c r="L27" s="52">
        <v>1190000</v>
      </c>
      <c r="M27" s="52">
        <v>620000</v>
      </c>
      <c r="N27" s="54"/>
    </row>
    <row r="28" spans="1:14" ht="66" customHeight="1">
      <c r="A28" s="22">
        <v>15</v>
      </c>
      <c r="B28" s="22">
        <v>700</v>
      </c>
      <c r="C28" s="22">
        <v>70095</v>
      </c>
      <c r="D28" s="22">
        <v>6050</v>
      </c>
      <c r="E28" s="37" t="s">
        <v>127</v>
      </c>
      <c r="F28" s="53">
        <v>430000</v>
      </c>
      <c r="G28" s="53">
        <v>180000</v>
      </c>
      <c r="H28" s="52">
        <v>180000</v>
      </c>
      <c r="I28" s="54"/>
      <c r="J28" s="55" t="s">
        <v>54</v>
      </c>
      <c r="K28" s="54"/>
      <c r="L28" s="52">
        <v>250000</v>
      </c>
      <c r="M28" s="52"/>
      <c r="N28" s="54" t="s">
        <v>65</v>
      </c>
    </row>
    <row r="29" spans="1:14" ht="26.25" customHeight="1">
      <c r="A29" s="22">
        <v>16</v>
      </c>
      <c r="B29" s="22">
        <v>750</v>
      </c>
      <c r="C29" s="22">
        <v>75023</v>
      </c>
      <c r="D29" s="22">
        <v>6050</v>
      </c>
      <c r="E29" s="37" t="s">
        <v>82</v>
      </c>
      <c r="F29" s="53">
        <v>80000</v>
      </c>
      <c r="G29" s="53">
        <v>30000</v>
      </c>
      <c r="H29" s="70">
        <v>30000</v>
      </c>
      <c r="I29" s="71"/>
      <c r="J29" s="72" t="s">
        <v>54</v>
      </c>
      <c r="K29" s="71"/>
      <c r="L29" s="52">
        <v>50000</v>
      </c>
      <c r="M29" s="52"/>
      <c r="N29" s="54" t="s">
        <v>65</v>
      </c>
    </row>
    <row r="30" spans="1:14" ht="56.25">
      <c r="A30" s="22">
        <v>17</v>
      </c>
      <c r="B30" s="22">
        <v>750</v>
      </c>
      <c r="C30" s="22">
        <v>75023</v>
      </c>
      <c r="D30" s="22">
        <v>6050</v>
      </c>
      <c r="E30" s="37" t="s">
        <v>104</v>
      </c>
      <c r="F30" s="53">
        <v>7525620</v>
      </c>
      <c r="G30" s="53">
        <v>100000</v>
      </c>
      <c r="H30" s="70">
        <v>100000</v>
      </c>
      <c r="I30" s="71"/>
      <c r="J30" s="72" t="s">
        <v>54</v>
      </c>
      <c r="K30" s="71"/>
      <c r="L30" s="52">
        <v>2550000</v>
      </c>
      <c r="M30" s="52">
        <v>4550000</v>
      </c>
      <c r="N30" s="54" t="s">
        <v>65</v>
      </c>
    </row>
    <row r="31" spans="1:14" ht="23.25" customHeight="1">
      <c r="A31" s="22">
        <v>18</v>
      </c>
      <c r="B31" s="22">
        <v>754</v>
      </c>
      <c r="C31" s="22">
        <v>75412</v>
      </c>
      <c r="D31" s="22">
        <v>6050</v>
      </c>
      <c r="E31" s="37" t="s">
        <v>83</v>
      </c>
      <c r="F31" s="53">
        <v>1074000</v>
      </c>
      <c r="G31" s="53">
        <v>74800</v>
      </c>
      <c r="H31" s="70">
        <v>74800</v>
      </c>
      <c r="I31" s="71"/>
      <c r="J31" s="72" t="s">
        <v>54</v>
      </c>
      <c r="K31" s="71"/>
      <c r="L31" s="52">
        <v>500000</v>
      </c>
      <c r="M31" s="52">
        <v>500000</v>
      </c>
      <c r="N31" s="54" t="s">
        <v>65</v>
      </c>
    </row>
    <row r="32" spans="1:14" ht="27.75" customHeight="1">
      <c r="A32" s="22">
        <v>19</v>
      </c>
      <c r="B32" s="22">
        <v>900</v>
      </c>
      <c r="C32" s="22">
        <v>90001</v>
      </c>
      <c r="D32" s="22">
        <v>6050</v>
      </c>
      <c r="E32" s="43" t="s">
        <v>88</v>
      </c>
      <c r="F32" s="53">
        <v>2290000</v>
      </c>
      <c r="G32" s="53">
        <v>2230000</v>
      </c>
      <c r="H32" s="70">
        <v>2230000</v>
      </c>
      <c r="I32" s="71"/>
      <c r="J32" s="72" t="s">
        <v>54</v>
      </c>
      <c r="K32" s="71"/>
      <c r="L32" s="52"/>
      <c r="M32" s="52"/>
      <c r="N32" s="54" t="s">
        <v>65</v>
      </c>
    </row>
    <row r="33" spans="1:14" ht="45.75" customHeight="1">
      <c r="A33" s="22">
        <v>20</v>
      </c>
      <c r="B33" s="22">
        <v>900</v>
      </c>
      <c r="C33" s="22">
        <v>90001</v>
      </c>
      <c r="D33" s="22">
        <v>6050</v>
      </c>
      <c r="E33" s="37" t="s">
        <v>113</v>
      </c>
      <c r="F33" s="53">
        <v>3021934</v>
      </c>
      <c r="G33" s="53">
        <v>2920000</v>
      </c>
      <c r="H33" s="52">
        <v>2920000</v>
      </c>
      <c r="I33" s="71"/>
      <c r="J33" s="72" t="s">
        <v>54</v>
      </c>
      <c r="K33" s="71"/>
      <c r="L33" s="52" t="s">
        <v>12</v>
      </c>
      <c r="M33" s="71" t="s">
        <v>12</v>
      </c>
      <c r="N33" s="54" t="s">
        <v>65</v>
      </c>
    </row>
    <row r="34" spans="1:14" ht="49.5" customHeight="1">
      <c r="A34" s="22">
        <v>21</v>
      </c>
      <c r="B34" s="22">
        <v>900</v>
      </c>
      <c r="C34" s="22">
        <v>90001</v>
      </c>
      <c r="D34" s="22">
        <v>6050</v>
      </c>
      <c r="E34" s="37" t="s">
        <v>114</v>
      </c>
      <c r="F34" s="53">
        <v>6500000</v>
      </c>
      <c r="G34" s="53"/>
      <c r="H34" s="52"/>
      <c r="I34" s="71"/>
      <c r="J34" s="72" t="s">
        <v>54</v>
      </c>
      <c r="K34" s="71"/>
      <c r="L34" s="52">
        <v>4000000</v>
      </c>
      <c r="M34" s="71">
        <v>2500000</v>
      </c>
      <c r="N34" s="54"/>
    </row>
    <row r="35" spans="1:14" ht="23.25" customHeight="1">
      <c r="A35" s="22">
        <v>22</v>
      </c>
      <c r="B35" s="22">
        <v>900</v>
      </c>
      <c r="C35" s="22">
        <v>90015</v>
      </c>
      <c r="D35" s="22">
        <v>6050</v>
      </c>
      <c r="E35" s="37" t="s">
        <v>76</v>
      </c>
      <c r="F35" s="53">
        <v>202000</v>
      </c>
      <c r="G35" s="53">
        <v>155000</v>
      </c>
      <c r="H35" s="52">
        <v>155000</v>
      </c>
      <c r="I35" s="71"/>
      <c r="J35" s="72" t="s">
        <v>54</v>
      </c>
      <c r="K35" s="71"/>
      <c r="L35" s="71"/>
      <c r="M35" s="71"/>
      <c r="N35" s="54" t="s">
        <v>65</v>
      </c>
    </row>
    <row r="36" spans="1:14" ht="33.75" customHeight="1">
      <c r="A36" s="22">
        <v>23</v>
      </c>
      <c r="B36" s="22">
        <v>900</v>
      </c>
      <c r="C36" s="22">
        <v>90015</v>
      </c>
      <c r="D36" s="22">
        <v>6050</v>
      </c>
      <c r="E36" s="37" t="s">
        <v>112</v>
      </c>
      <c r="F36" s="53">
        <f>+G36+M36</f>
        <v>438300</v>
      </c>
      <c r="G36" s="53">
        <v>38300</v>
      </c>
      <c r="H36" s="52">
        <v>38300</v>
      </c>
      <c r="I36" s="71"/>
      <c r="J36" s="72" t="s">
        <v>54</v>
      </c>
      <c r="K36" s="71"/>
      <c r="L36" s="71"/>
      <c r="M36" s="71">
        <v>400000</v>
      </c>
      <c r="N36" s="54" t="s">
        <v>65</v>
      </c>
    </row>
    <row r="37" spans="1:14" ht="28.5" customHeight="1">
      <c r="A37" s="22">
        <v>24</v>
      </c>
      <c r="B37" s="22">
        <v>926</v>
      </c>
      <c r="C37" s="22">
        <v>92601</v>
      </c>
      <c r="D37" s="22">
        <v>6050</v>
      </c>
      <c r="E37" s="37" t="s">
        <v>85</v>
      </c>
      <c r="F37" s="53">
        <v>500000</v>
      </c>
      <c r="G37" s="53">
        <v>50000</v>
      </c>
      <c r="H37" s="70">
        <v>50000</v>
      </c>
      <c r="I37" s="71"/>
      <c r="J37" s="72" t="s">
        <v>54</v>
      </c>
      <c r="K37" s="71"/>
      <c r="L37" s="52">
        <v>450000</v>
      </c>
      <c r="M37" s="52"/>
      <c r="N37" s="54" t="s">
        <v>65</v>
      </c>
    </row>
    <row r="38" spans="1:14" ht="51.75" customHeight="1">
      <c r="A38" s="22">
        <v>25</v>
      </c>
      <c r="B38" s="22">
        <v>926</v>
      </c>
      <c r="C38" s="22">
        <v>92601</v>
      </c>
      <c r="D38" s="22">
        <v>6050</v>
      </c>
      <c r="E38" s="37" t="s">
        <v>119</v>
      </c>
      <c r="F38" s="53">
        <v>569274</v>
      </c>
      <c r="G38" s="53">
        <v>36000</v>
      </c>
      <c r="H38" s="70">
        <v>36000</v>
      </c>
      <c r="I38" s="71"/>
      <c r="J38" s="72" t="s">
        <v>54</v>
      </c>
      <c r="K38" s="71"/>
      <c r="L38" s="52"/>
      <c r="M38" s="52"/>
      <c r="N38" s="54" t="s">
        <v>65</v>
      </c>
    </row>
    <row r="39" spans="1:14" ht="45.75" customHeight="1">
      <c r="A39" s="22">
        <v>26</v>
      </c>
      <c r="B39" s="22">
        <v>926</v>
      </c>
      <c r="C39" s="22">
        <v>92601</v>
      </c>
      <c r="D39" s="22">
        <v>6050</v>
      </c>
      <c r="E39" s="37" t="s">
        <v>115</v>
      </c>
      <c r="F39" s="53">
        <v>25200000</v>
      </c>
      <c r="G39" s="53">
        <v>200000</v>
      </c>
      <c r="H39" s="70">
        <v>200000</v>
      </c>
      <c r="I39" s="71"/>
      <c r="J39" s="72" t="s">
        <v>54</v>
      </c>
      <c r="K39" s="71"/>
      <c r="L39" s="52">
        <v>10000000</v>
      </c>
      <c r="M39" s="52">
        <v>10000000</v>
      </c>
      <c r="N39" s="54" t="s">
        <v>65</v>
      </c>
    </row>
    <row r="40" spans="1:14" ht="27.75" customHeight="1">
      <c r="A40" s="22">
        <v>27</v>
      </c>
      <c r="B40" s="40">
        <v>926</v>
      </c>
      <c r="C40" s="40">
        <v>92601</v>
      </c>
      <c r="D40" s="40">
        <v>6050</v>
      </c>
      <c r="E40" s="41" t="s">
        <v>78</v>
      </c>
      <c r="F40" s="73">
        <v>550000</v>
      </c>
      <c r="G40" s="73"/>
      <c r="H40" s="74"/>
      <c r="I40" s="75"/>
      <c r="J40" s="76" t="s">
        <v>54</v>
      </c>
      <c r="K40" s="75"/>
      <c r="L40" s="77">
        <v>550000</v>
      </c>
      <c r="M40" s="77"/>
      <c r="N40" s="78" t="s">
        <v>65</v>
      </c>
    </row>
    <row r="41" spans="1:14" ht="12.75">
      <c r="A41" s="96" t="s">
        <v>49</v>
      </c>
      <c r="B41" s="96"/>
      <c r="C41" s="96"/>
      <c r="D41" s="96"/>
      <c r="E41" s="96"/>
      <c r="F41" s="56">
        <f>SUM(F14:F40)</f>
        <v>87928414</v>
      </c>
      <c r="G41" s="56">
        <f>SUM(G14:G40)</f>
        <v>7826100</v>
      </c>
      <c r="H41" s="56">
        <f>SUM(H14:H40)</f>
        <v>7826100</v>
      </c>
      <c r="I41" s="44"/>
      <c r="J41" s="44"/>
      <c r="K41" s="44"/>
      <c r="L41" s="56">
        <f>SUM(L14:L40)</f>
        <v>38686000</v>
      </c>
      <c r="M41" s="56">
        <f>SUM(M14:M40)</f>
        <v>35265000</v>
      </c>
      <c r="N41" s="28" t="s">
        <v>28</v>
      </c>
    </row>
    <row r="42" spans="1:14" ht="12.75">
      <c r="A42" s="57"/>
      <c r="B42" s="58"/>
      <c r="C42" s="58"/>
      <c r="D42" s="58"/>
      <c r="E42" s="59"/>
      <c r="F42" s="58"/>
      <c r="G42" s="58"/>
      <c r="H42" s="58"/>
      <c r="I42" s="59"/>
      <c r="J42" s="59"/>
      <c r="K42" s="59"/>
      <c r="L42" s="58"/>
      <c r="M42" s="58"/>
      <c r="N42" s="60"/>
    </row>
    <row r="43" spans="1:14" ht="12.75">
      <c r="A43" s="46" t="s">
        <v>42</v>
      </c>
      <c r="B43" s="3"/>
      <c r="C43" s="3"/>
      <c r="D43" s="3"/>
      <c r="E43" s="4"/>
      <c r="F43" s="3"/>
      <c r="G43" s="3"/>
      <c r="H43" s="3"/>
      <c r="I43" s="4"/>
      <c r="J43" s="4"/>
      <c r="K43" s="4" t="s">
        <v>138</v>
      </c>
      <c r="L43" s="3"/>
      <c r="M43" s="3"/>
      <c r="N43" s="47"/>
    </row>
    <row r="44" spans="1:14" ht="12.75">
      <c r="A44" s="46" t="s">
        <v>39</v>
      </c>
      <c r="B44" s="3"/>
      <c r="C44" s="3"/>
      <c r="D44" s="3"/>
      <c r="E44" s="4"/>
      <c r="F44" s="3"/>
      <c r="G44" s="3"/>
      <c r="H44" s="3"/>
      <c r="I44" s="4"/>
      <c r="J44" s="4"/>
      <c r="K44" s="4" t="s">
        <v>12</v>
      </c>
      <c r="L44" s="3"/>
      <c r="M44" s="3"/>
      <c r="N44" s="47"/>
    </row>
    <row r="45" spans="1:14" ht="12.75">
      <c r="A45" s="46" t="s">
        <v>40</v>
      </c>
      <c r="B45" s="3"/>
      <c r="C45" s="3"/>
      <c r="D45" s="3"/>
      <c r="E45" s="4"/>
      <c r="F45" s="3"/>
      <c r="G45" s="3"/>
      <c r="H45" s="3"/>
      <c r="I45" s="4"/>
      <c r="J45" s="4"/>
      <c r="K45" s="4" t="s">
        <v>139</v>
      </c>
      <c r="L45" s="3"/>
      <c r="M45" s="3"/>
      <c r="N45" s="47"/>
    </row>
    <row r="46" spans="1:14" ht="0.75" customHeight="1">
      <c r="A46" s="46" t="s">
        <v>41</v>
      </c>
      <c r="B46" s="3"/>
      <c r="C46" s="3"/>
      <c r="D46" s="3"/>
      <c r="E46" s="4"/>
      <c r="F46" s="3"/>
      <c r="G46" s="3"/>
      <c r="H46" s="3"/>
      <c r="I46" s="4"/>
      <c r="J46" s="4"/>
      <c r="K46" s="4"/>
      <c r="L46" s="3"/>
      <c r="M46" s="3"/>
      <c r="N46" s="47"/>
    </row>
    <row r="47" spans="1:14" ht="7.5" customHeight="1" hidden="1">
      <c r="A47" s="46"/>
      <c r="B47" s="3"/>
      <c r="C47" s="3"/>
      <c r="D47" s="3"/>
      <c r="E47" s="4"/>
      <c r="F47" s="3"/>
      <c r="G47" s="3"/>
      <c r="H47" s="3"/>
      <c r="I47" s="4"/>
      <c r="J47" s="4"/>
      <c r="K47" s="4" t="s">
        <v>12</v>
      </c>
      <c r="L47" s="3" t="s">
        <v>63</v>
      </c>
      <c r="M47" s="3"/>
      <c r="N47" s="47"/>
    </row>
    <row r="48" spans="1:14" ht="12.75" hidden="1">
      <c r="A48" s="48" t="s">
        <v>12</v>
      </c>
      <c r="B48" s="61" t="s">
        <v>12</v>
      </c>
      <c r="C48" s="61" t="s">
        <v>12</v>
      </c>
      <c r="D48" s="61" t="s">
        <v>12</v>
      </c>
      <c r="E48" s="33" t="s">
        <v>12</v>
      </c>
      <c r="F48" s="61"/>
      <c r="G48" s="61"/>
      <c r="H48" s="61"/>
      <c r="I48" s="33"/>
      <c r="J48" s="33"/>
      <c r="K48" s="33"/>
      <c r="L48" s="61"/>
      <c r="M48" s="61"/>
      <c r="N48" s="49"/>
    </row>
    <row r="49" spans="1:14" ht="12.75" hidden="1">
      <c r="A49" s="46"/>
      <c r="B49" s="3"/>
      <c r="C49" s="3"/>
      <c r="D49" s="3"/>
      <c r="E49" s="4"/>
      <c r="F49" s="3"/>
      <c r="G49" s="3"/>
      <c r="H49" s="3"/>
      <c r="I49" s="4"/>
      <c r="J49" s="4"/>
      <c r="K49" s="4"/>
      <c r="L49" s="3"/>
      <c r="M49" s="3"/>
      <c r="N49" s="47"/>
    </row>
    <row r="50" spans="1:14" ht="12.75" hidden="1">
      <c r="A50" s="48" t="s">
        <v>12</v>
      </c>
      <c r="B50" s="61" t="s">
        <v>12</v>
      </c>
      <c r="C50" s="61" t="s">
        <v>12</v>
      </c>
      <c r="D50" s="61" t="s">
        <v>12</v>
      </c>
      <c r="E50" s="33" t="s">
        <v>12</v>
      </c>
      <c r="F50" s="61"/>
      <c r="G50" s="61"/>
      <c r="H50" s="61"/>
      <c r="I50" s="33"/>
      <c r="J50" s="33"/>
      <c r="K50" s="33"/>
      <c r="L50" s="61"/>
      <c r="M50" s="61"/>
      <c r="N50" s="49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41:E41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view="pageBreakPreview" zoomScaleSheetLayoutView="100" workbookViewId="0" topLeftCell="A43">
      <selection activeCell="G57" sqref="G57"/>
    </sheetView>
  </sheetViews>
  <sheetFormatPr defaultColWidth="9.00390625" defaultRowHeight="12.75"/>
  <cols>
    <col min="1" max="1" width="5.625" style="1" customWidth="1"/>
    <col min="2" max="2" width="6.875" style="2" customWidth="1"/>
    <col min="3" max="3" width="7.75390625" style="2" customWidth="1"/>
    <col min="4" max="4" width="5.375" style="2" customWidth="1"/>
    <col min="5" max="5" width="18.00390625" style="1" customWidth="1"/>
    <col min="6" max="6" width="14.625" style="1" customWidth="1"/>
    <col min="7" max="7" width="14.375" style="1" customWidth="1"/>
    <col min="8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t="s">
        <v>132</v>
      </c>
    </row>
    <row r="2" ht="12.75">
      <c r="J2" t="s">
        <v>136</v>
      </c>
    </row>
    <row r="3" ht="12.75">
      <c r="J3" t="s">
        <v>62</v>
      </c>
    </row>
    <row r="4" ht="12.75">
      <c r="J4" t="s">
        <v>135</v>
      </c>
    </row>
    <row r="5" spans="1:11" ht="18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8">
      <c r="A6" s="7"/>
      <c r="B6" s="7"/>
      <c r="C6" s="7"/>
      <c r="D6" s="7"/>
      <c r="E6" s="7"/>
      <c r="F6" s="7"/>
      <c r="G6" s="7"/>
      <c r="H6" s="7"/>
      <c r="I6" s="7"/>
      <c r="J6" s="7"/>
      <c r="K6" s="5" t="s">
        <v>26</v>
      </c>
    </row>
    <row r="7" spans="1:11" s="24" customFormat="1" ht="12.75" customHeight="1">
      <c r="A7" s="100" t="s">
        <v>37</v>
      </c>
      <c r="B7" s="100" t="s">
        <v>1</v>
      </c>
      <c r="C7" s="100" t="s">
        <v>25</v>
      </c>
      <c r="D7" s="100" t="s">
        <v>51</v>
      </c>
      <c r="E7" s="97" t="s">
        <v>55</v>
      </c>
      <c r="F7" s="97" t="s">
        <v>43</v>
      </c>
      <c r="G7" s="97"/>
      <c r="H7" s="97"/>
      <c r="I7" s="97"/>
      <c r="J7" s="97"/>
      <c r="K7" s="97" t="s">
        <v>52</v>
      </c>
    </row>
    <row r="8" spans="1:11" s="24" customFormat="1" ht="12.75">
      <c r="A8" s="100"/>
      <c r="B8" s="100"/>
      <c r="C8" s="100"/>
      <c r="D8" s="100"/>
      <c r="E8" s="97"/>
      <c r="F8" s="97" t="s">
        <v>79</v>
      </c>
      <c r="G8" s="97" t="s">
        <v>60</v>
      </c>
      <c r="H8" s="97"/>
      <c r="I8" s="97"/>
      <c r="J8" s="97"/>
      <c r="K8" s="97"/>
    </row>
    <row r="9" spans="1:11" s="24" customFormat="1" ht="12.75">
      <c r="A9" s="100"/>
      <c r="B9" s="100"/>
      <c r="C9" s="100"/>
      <c r="D9" s="100"/>
      <c r="E9" s="97"/>
      <c r="F9" s="97"/>
      <c r="G9" s="97" t="s">
        <v>53</v>
      </c>
      <c r="H9" s="97" t="s">
        <v>67</v>
      </c>
      <c r="I9" s="97" t="s">
        <v>56</v>
      </c>
      <c r="J9" s="97" t="s">
        <v>44</v>
      </c>
      <c r="K9" s="97"/>
    </row>
    <row r="10" spans="1:11" s="24" customFormat="1" ht="12.75">
      <c r="A10" s="100"/>
      <c r="B10" s="100"/>
      <c r="C10" s="100"/>
      <c r="D10" s="100"/>
      <c r="E10" s="97"/>
      <c r="F10" s="97"/>
      <c r="G10" s="97"/>
      <c r="H10" s="97"/>
      <c r="I10" s="97"/>
      <c r="J10" s="97"/>
      <c r="K10" s="97"/>
    </row>
    <row r="11" spans="1:11" s="24" customFormat="1" ht="12.75">
      <c r="A11" s="100"/>
      <c r="B11" s="100"/>
      <c r="C11" s="100"/>
      <c r="D11" s="100"/>
      <c r="E11" s="97"/>
      <c r="F11" s="97"/>
      <c r="G11" s="97"/>
      <c r="H11" s="97"/>
      <c r="I11" s="97"/>
      <c r="J11" s="97"/>
      <c r="K11" s="97"/>
    </row>
    <row r="12" spans="1:11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26.25" customHeight="1">
      <c r="A13" s="62">
        <v>1</v>
      </c>
      <c r="B13" s="62">
        <v>600</v>
      </c>
      <c r="C13" s="62">
        <v>60016</v>
      </c>
      <c r="D13" s="62">
        <v>6050</v>
      </c>
      <c r="E13" s="63" t="s">
        <v>80</v>
      </c>
      <c r="F13" s="79" t="s">
        <v>12</v>
      </c>
      <c r="G13" s="79" t="s">
        <v>12</v>
      </c>
      <c r="H13" s="11"/>
      <c r="I13" s="31" t="s">
        <v>54</v>
      </c>
      <c r="J13" s="11"/>
      <c r="K13" s="11" t="s">
        <v>65</v>
      </c>
    </row>
    <row r="14" spans="1:11" ht="26.25" customHeight="1">
      <c r="A14" s="22">
        <v>2</v>
      </c>
      <c r="B14" s="22">
        <v>600</v>
      </c>
      <c r="C14" s="22">
        <v>60016</v>
      </c>
      <c r="D14" s="22">
        <v>6050</v>
      </c>
      <c r="E14" s="37" t="s">
        <v>74</v>
      </c>
      <c r="F14" s="38">
        <v>30000</v>
      </c>
      <c r="G14" s="38">
        <v>30000</v>
      </c>
      <c r="H14" s="12"/>
      <c r="I14" s="39" t="s">
        <v>54</v>
      </c>
      <c r="J14" s="12"/>
      <c r="K14" s="12" t="s">
        <v>65</v>
      </c>
    </row>
    <row r="15" spans="1:11" ht="24.75" customHeight="1">
      <c r="A15" s="22">
        <v>3</v>
      </c>
      <c r="B15" s="22">
        <v>600</v>
      </c>
      <c r="C15" s="22">
        <v>60016</v>
      </c>
      <c r="D15" s="22">
        <v>6050</v>
      </c>
      <c r="E15" s="37" t="s">
        <v>75</v>
      </c>
      <c r="F15" s="38">
        <v>32000</v>
      </c>
      <c r="G15" s="38">
        <v>32000</v>
      </c>
      <c r="H15" s="12"/>
      <c r="I15" s="39" t="s">
        <v>54</v>
      </c>
      <c r="J15" s="12"/>
      <c r="K15" s="12" t="s">
        <v>65</v>
      </c>
    </row>
    <row r="16" spans="1:11" ht="78.75">
      <c r="A16" s="22">
        <v>4</v>
      </c>
      <c r="B16" s="22">
        <v>600</v>
      </c>
      <c r="C16" s="22">
        <v>60016</v>
      </c>
      <c r="D16" s="22">
        <v>6050</v>
      </c>
      <c r="E16" s="37" t="s">
        <v>107</v>
      </c>
      <c r="F16" s="38">
        <v>45000</v>
      </c>
      <c r="G16" s="38">
        <v>45000</v>
      </c>
      <c r="H16" s="12"/>
      <c r="I16" s="39" t="s">
        <v>54</v>
      </c>
      <c r="J16" s="12"/>
      <c r="K16" s="12" t="s">
        <v>65</v>
      </c>
    </row>
    <row r="17" spans="1:11" ht="27" customHeight="1">
      <c r="A17" s="22">
        <v>5</v>
      </c>
      <c r="B17" s="22">
        <v>600</v>
      </c>
      <c r="C17" s="22">
        <v>60016</v>
      </c>
      <c r="D17" s="22">
        <v>6050</v>
      </c>
      <c r="E17" s="37" t="s">
        <v>87</v>
      </c>
      <c r="F17" s="38" t="s">
        <v>12</v>
      </c>
      <c r="G17" s="38" t="s">
        <v>12</v>
      </c>
      <c r="H17" s="12"/>
      <c r="I17" s="39" t="s">
        <v>54</v>
      </c>
      <c r="J17" s="12"/>
      <c r="K17" s="12" t="s">
        <v>65</v>
      </c>
    </row>
    <row r="18" spans="1:11" ht="37.5" customHeight="1">
      <c r="A18" s="22">
        <v>6</v>
      </c>
      <c r="B18" s="22">
        <v>600</v>
      </c>
      <c r="C18" s="22">
        <v>60016</v>
      </c>
      <c r="D18" s="22">
        <v>6050</v>
      </c>
      <c r="E18" s="37" t="s">
        <v>93</v>
      </c>
      <c r="F18" s="38">
        <v>85000</v>
      </c>
      <c r="G18" s="38">
        <v>85000</v>
      </c>
      <c r="H18" s="12"/>
      <c r="I18" s="39" t="s">
        <v>54</v>
      </c>
      <c r="J18" s="12"/>
      <c r="K18" s="12" t="s">
        <v>65</v>
      </c>
    </row>
    <row r="19" spans="1:11" ht="22.5" customHeight="1">
      <c r="A19" s="22">
        <v>7</v>
      </c>
      <c r="B19" s="22">
        <v>600</v>
      </c>
      <c r="C19" s="22">
        <v>60016</v>
      </c>
      <c r="D19" s="22">
        <v>6050</v>
      </c>
      <c r="E19" s="83" t="s">
        <v>90</v>
      </c>
      <c r="F19" s="38">
        <v>32000</v>
      </c>
      <c r="G19" s="38">
        <f>+F19</f>
        <v>32000</v>
      </c>
      <c r="H19" s="12"/>
      <c r="I19" s="39" t="s">
        <v>54</v>
      </c>
      <c r="J19" s="12"/>
      <c r="K19" s="12" t="s">
        <v>65</v>
      </c>
    </row>
    <row r="20" spans="1:11" ht="23.25" customHeight="1">
      <c r="A20" s="22">
        <v>8</v>
      </c>
      <c r="B20" s="22">
        <v>600</v>
      </c>
      <c r="C20" s="22">
        <v>60016</v>
      </c>
      <c r="D20" s="22">
        <v>6050</v>
      </c>
      <c r="E20" s="83" t="s">
        <v>91</v>
      </c>
      <c r="F20" s="38">
        <v>30000</v>
      </c>
      <c r="G20" s="38">
        <f>+F20</f>
        <v>30000</v>
      </c>
      <c r="H20" s="12"/>
      <c r="I20" s="39" t="s">
        <v>54</v>
      </c>
      <c r="J20" s="12"/>
      <c r="K20" s="12" t="s">
        <v>65</v>
      </c>
    </row>
    <row r="21" spans="1:11" ht="32.25" customHeight="1">
      <c r="A21" s="22">
        <v>9</v>
      </c>
      <c r="B21" s="22">
        <v>600</v>
      </c>
      <c r="C21" s="22">
        <v>60016</v>
      </c>
      <c r="D21" s="22">
        <v>6050</v>
      </c>
      <c r="E21" s="83" t="s">
        <v>120</v>
      </c>
      <c r="F21" s="38" t="s">
        <v>12</v>
      </c>
      <c r="G21" s="38" t="s">
        <v>12</v>
      </c>
      <c r="H21" s="12"/>
      <c r="I21" s="39" t="s">
        <v>54</v>
      </c>
      <c r="J21" s="12"/>
      <c r="K21" s="12" t="s">
        <v>65</v>
      </c>
    </row>
    <row r="22" spans="1:11" ht="18" customHeight="1">
      <c r="A22" s="22">
        <v>10</v>
      </c>
      <c r="B22" s="22">
        <v>700</v>
      </c>
      <c r="C22" s="22">
        <v>70005</v>
      </c>
      <c r="D22" s="22">
        <v>6060</v>
      </c>
      <c r="E22" s="37" t="s">
        <v>92</v>
      </c>
      <c r="F22" s="38" t="s">
        <v>12</v>
      </c>
      <c r="G22" s="38" t="str">
        <f>+F22</f>
        <v> </v>
      </c>
      <c r="H22" s="12"/>
      <c r="I22" s="39" t="s">
        <v>54</v>
      </c>
      <c r="J22" s="12"/>
      <c r="K22" s="12" t="s">
        <v>65</v>
      </c>
    </row>
    <row r="23" spans="1:11" ht="38.25" customHeight="1">
      <c r="A23" s="22">
        <v>11</v>
      </c>
      <c r="B23" s="22">
        <v>700</v>
      </c>
      <c r="C23" s="22">
        <v>70005</v>
      </c>
      <c r="D23" s="22">
        <v>6060</v>
      </c>
      <c r="E23" s="84" t="s">
        <v>108</v>
      </c>
      <c r="F23" s="38">
        <v>262203</v>
      </c>
      <c r="G23" s="38">
        <f>+F23</f>
        <v>262203</v>
      </c>
      <c r="H23" s="12"/>
      <c r="I23" s="39" t="s">
        <v>54</v>
      </c>
      <c r="J23" s="12"/>
      <c r="K23" s="12" t="s">
        <v>65</v>
      </c>
    </row>
    <row r="24" spans="1:11" ht="24" customHeight="1">
      <c r="A24" s="22">
        <v>12</v>
      </c>
      <c r="B24" s="22">
        <v>700</v>
      </c>
      <c r="C24" s="22">
        <v>70095</v>
      </c>
      <c r="D24" s="22">
        <v>6050</v>
      </c>
      <c r="E24" s="37" t="s">
        <v>66</v>
      </c>
      <c r="F24" s="38">
        <v>1000000</v>
      </c>
      <c r="G24" s="38">
        <v>1000000</v>
      </c>
      <c r="H24" s="12"/>
      <c r="I24" s="39" t="s">
        <v>54</v>
      </c>
      <c r="J24" s="12"/>
      <c r="K24" s="12" t="s">
        <v>65</v>
      </c>
    </row>
    <row r="25" spans="1:11" ht="56.25">
      <c r="A25" s="22">
        <v>13</v>
      </c>
      <c r="B25" s="22">
        <v>700</v>
      </c>
      <c r="C25" s="22">
        <v>70095</v>
      </c>
      <c r="D25" s="22">
        <v>6050</v>
      </c>
      <c r="E25" s="37" t="s">
        <v>100</v>
      </c>
      <c r="F25" s="38">
        <v>114000</v>
      </c>
      <c r="G25" s="38">
        <v>114000</v>
      </c>
      <c r="H25" s="12"/>
      <c r="I25" s="39" t="s">
        <v>54</v>
      </c>
      <c r="J25" s="12"/>
      <c r="K25" s="12" t="s">
        <v>65</v>
      </c>
    </row>
    <row r="26" spans="1:11" ht="90">
      <c r="A26" s="22">
        <v>14</v>
      </c>
      <c r="B26" s="22">
        <v>700</v>
      </c>
      <c r="C26" s="22">
        <v>70095</v>
      </c>
      <c r="D26" s="22">
        <v>6050</v>
      </c>
      <c r="E26" s="37" t="s">
        <v>101</v>
      </c>
      <c r="F26" s="38">
        <v>48000</v>
      </c>
      <c r="G26" s="38">
        <v>48000</v>
      </c>
      <c r="H26" s="12"/>
      <c r="I26" s="39" t="s">
        <v>54</v>
      </c>
      <c r="J26" s="12"/>
      <c r="K26" s="12" t="s">
        <v>65</v>
      </c>
    </row>
    <row r="27" spans="1:11" ht="56.25">
      <c r="A27" s="22">
        <v>15</v>
      </c>
      <c r="B27" s="22">
        <v>700</v>
      </c>
      <c r="C27" s="22">
        <v>70095</v>
      </c>
      <c r="D27" s="22">
        <v>6050</v>
      </c>
      <c r="E27" s="37" t="s">
        <v>96</v>
      </c>
      <c r="F27" s="38">
        <v>112000</v>
      </c>
      <c r="G27" s="38">
        <v>112000</v>
      </c>
      <c r="H27" s="80"/>
      <c r="I27" s="39" t="s">
        <v>54</v>
      </c>
      <c r="J27" s="12"/>
      <c r="K27" s="12" t="s">
        <v>65</v>
      </c>
    </row>
    <row r="28" spans="1:11" ht="78.75">
      <c r="A28" s="22">
        <v>16</v>
      </c>
      <c r="B28" s="22">
        <v>700</v>
      </c>
      <c r="C28" s="22">
        <v>70095</v>
      </c>
      <c r="D28" s="22">
        <v>6050</v>
      </c>
      <c r="E28" s="37" t="s">
        <v>103</v>
      </c>
      <c r="F28" s="38">
        <v>17000</v>
      </c>
      <c r="G28" s="38">
        <v>17000</v>
      </c>
      <c r="H28" s="80"/>
      <c r="I28" s="39" t="s">
        <v>54</v>
      </c>
      <c r="J28" s="12"/>
      <c r="K28" s="12" t="s">
        <v>65</v>
      </c>
    </row>
    <row r="29" spans="1:11" ht="36" customHeight="1">
      <c r="A29" s="22">
        <v>17</v>
      </c>
      <c r="B29" s="22">
        <v>700</v>
      </c>
      <c r="C29" s="22">
        <v>70095</v>
      </c>
      <c r="D29" s="22">
        <v>6050</v>
      </c>
      <c r="E29" s="37" t="s">
        <v>102</v>
      </c>
      <c r="F29" s="38">
        <v>36000</v>
      </c>
      <c r="G29" s="38">
        <v>36000</v>
      </c>
      <c r="H29" s="80"/>
      <c r="I29" s="39" t="s">
        <v>54</v>
      </c>
      <c r="J29" s="12"/>
      <c r="K29" s="12" t="s">
        <v>65</v>
      </c>
    </row>
    <row r="30" spans="1:11" ht="36.75" customHeight="1">
      <c r="A30" s="22">
        <v>18</v>
      </c>
      <c r="B30" s="22">
        <v>700</v>
      </c>
      <c r="C30" s="22">
        <v>70095</v>
      </c>
      <c r="D30" s="22">
        <v>6060</v>
      </c>
      <c r="E30" s="37" t="s">
        <v>121</v>
      </c>
      <c r="F30" s="38">
        <v>27000</v>
      </c>
      <c r="G30" s="38">
        <v>27000</v>
      </c>
      <c r="H30" s="80"/>
      <c r="I30" s="39" t="s">
        <v>54</v>
      </c>
      <c r="J30" s="12"/>
      <c r="K30" s="12" t="s">
        <v>65</v>
      </c>
    </row>
    <row r="31" spans="1:11" ht="77.25" customHeight="1">
      <c r="A31" s="22">
        <v>19</v>
      </c>
      <c r="B31" s="22">
        <v>700</v>
      </c>
      <c r="C31" s="22">
        <v>70095</v>
      </c>
      <c r="D31" s="22">
        <v>6050</v>
      </c>
      <c r="E31" s="37" t="s">
        <v>129</v>
      </c>
      <c r="F31" s="38">
        <v>160000</v>
      </c>
      <c r="G31" s="38">
        <v>160000</v>
      </c>
      <c r="H31" s="80"/>
      <c r="I31" s="39" t="s">
        <v>54</v>
      </c>
      <c r="J31" s="12"/>
      <c r="K31" s="12" t="s">
        <v>65</v>
      </c>
    </row>
    <row r="32" spans="1:11" ht="99.75" customHeight="1">
      <c r="A32" s="22">
        <v>20</v>
      </c>
      <c r="B32" s="22">
        <v>700</v>
      </c>
      <c r="C32" s="22">
        <v>70095</v>
      </c>
      <c r="D32" s="22">
        <v>6050</v>
      </c>
      <c r="E32" s="37" t="s">
        <v>124</v>
      </c>
      <c r="F32" s="38">
        <v>133000</v>
      </c>
      <c r="G32" s="38">
        <v>133000</v>
      </c>
      <c r="H32" s="80"/>
      <c r="I32" s="39" t="s">
        <v>54</v>
      </c>
      <c r="J32" s="12"/>
      <c r="K32" s="12" t="s">
        <v>65</v>
      </c>
    </row>
    <row r="33" spans="1:11" ht="48.75" customHeight="1">
      <c r="A33" s="22">
        <v>21</v>
      </c>
      <c r="B33" s="22">
        <v>700</v>
      </c>
      <c r="C33" s="22">
        <v>70095</v>
      </c>
      <c r="D33" s="22">
        <v>6050</v>
      </c>
      <c r="E33" s="37" t="s">
        <v>122</v>
      </c>
      <c r="F33" s="38">
        <v>180000</v>
      </c>
      <c r="G33" s="38">
        <v>180000</v>
      </c>
      <c r="H33" s="80"/>
      <c r="I33" s="39" t="s">
        <v>54</v>
      </c>
      <c r="J33" s="12"/>
      <c r="K33" s="12" t="s">
        <v>65</v>
      </c>
    </row>
    <row r="34" spans="1:11" ht="34.5" customHeight="1">
      <c r="A34" s="22">
        <v>22</v>
      </c>
      <c r="B34" s="22">
        <v>700</v>
      </c>
      <c r="C34" s="22">
        <v>70095</v>
      </c>
      <c r="D34" s="22">
        <v>6060</v>
      </c>
      <c r="E34" s="37" t="s">
        <v>117</v>
      </c>
      <c r="F34" s="38">
        <v>9300</v>
      </c>
      <c r="G34" s="38">
        <v>9300</v>
      </c>
      <c r="H34" s="80"/>
      <c r="I34" s="39" t="s">
        <v>54</v>
      </c>
      <c r="J34" s="12"/>
      <c r="K34" s="12" t="s">
        <v>65</v>
      </c>
    </row>
    <row r="35" spans="1:11" ht="34.5" customHeight="1">
      <c r="A35" s="22">
        <v>23</v>
      </c>
      <c r="B35" s="22">
        <v>700</v>
      </c>
      <c r="C35" s="22">
        <v>70095</v>
      </c>
      <c r="D35" s="22">
        <v>6060</v>
      </c>
      <c r="E35" s="37" t="s">
        <v>130</v>
      </c>
      <c r="F35" s="38">
        <v>4650</v>
      </c>
      <c r="G35" s="38">
        <v>4650</v>
      </c>
      <c r="H35" s="80"/>
      <c r="I35" s="39" t="s">
        <v>54</v>
      </c>
      <c r="J35" s="12"/>
      <c r="K35" s="12" t="s">
        <v>65</v>
      </c>
    </row>
    <row r="36" spans="1:11" ht="26.25" customHeight="1">
      <c r="A36" s="22">
        <v>24</v>
      </c>
      <c r="B36" s="22">
        <v>700</v>
      </c>
      <c r="C36" s="22">
        <v>70095</v>
      </c>
      <c r="D36" s="22">
        <v>6060</v>
      </c>
      <c r="E36" s="37" t="s">
        <v>131</v>
      </c>
      <c r="F36" s="38">
        <v>4400</v>
      </c>
      <c r="G36" s="38">
        <v>4400</v>
      </c>
      <c r="H36" s="80"/>
      <c r="I36" s="39" t="s">
        <v>54</v>
      </c>
      <c r="J36" s="12"/>
      <c r="K36" s="12" t="s">
        <v>65</v>
      </c>
    </row>
    <row r="37" spans="1:11" ht="37.5" customHeight="1">
      <c r="A37" s="22">
        <v>25</v>
      </c>
      <c r="B37" s="22">
        <v>700</v>
      </c>
      <c r="C37" s="22">
        <v>70095</v>
      </c>
      <c r="D37" s="22">
        <v>6060</v>
      </c>
      <c r="E37" s="37" t="s">
        <v>133</v>
      </c>
      <c r="F37" s="38">
        <v>5000</v>
      </c>
      <c r="G37" s="38">
        <v>5000</v>
      </c>
      <c r="H37" s="80"/>
      <c r="I37" s="39" t="s">
        <v>54</v>
      </c>
      <c r="J37" s="12"/>
      <c r="K37" s="12" t="s">
        <v>65</v>
      </c>
    </row>
    <row r="38" spans="1:11" ht="19.5" customHeight="1">
      <c r="A38" s="22">
        <v>24</v>
      </c>
      <c r="B38" s="22">
        <v>750</v>
      </c>
      <c r="C38" s="22">
        <v>75023</v>
      </c>
      <c r="D38" s="22">
        <v>6050</v>
      </c>
      <c r="E38" s="37" t="s">
        <v>82</v>
      </c>
      <c r="F38" s="38">
        <v>30000</v>
      </c>
      <c r="G38" s="38">
        <v>30000</v>
      </c>
      <c r="H38" s="80"/>
      <c r="I38" s="39" t="s">
        <v>54</v>
      </c>
      <c r="J38" s="12"/>
      <c r="K38" s="12" t="s">
        <v>65</v>
      </c>
    </row>
    <row r="39" spans="1:11" ht="45.75" customHeight="1">
      <c r="A39" s="22">
        <v>25</v>
      </c>
      <c r="B39" s="22">
        <v>750</v>
      </c>
      <c r="C39" s="22">
        <v>75023</v>
      </c>
      <c r="D39" s="22">
        <v>6050</v>
      </c>
      <c r="E39" s="37" t="s">
        <v>104</v>
      </c>
      <c r="F39" s="38">
        <v>100000</v>
      </c>
      <c r="G39" s="38">
        <v>100000</v>
      </c>
      <c r="H39" s="80"/>
      <c r="I39" s="39" t="s">
        <v>54</v>
      </c>
      <c r="J39" s="12"/>
      <c r="K39" s="12" t="s">
        <v>65</v>
      </c>
    </row>
    <row r="40" spans="1:11" ht="22.5" customHeight="1">
      <c r="A40" s="22">
        <v>26</v>
      </c>
      <c r="B40" s="22">
        <v>754</v>
      </c>
      <c r="C40" s="22">
        <v>75412</v>
      </c>
      <c r="D40" s="22">
        <v>6050</v>
      </c>
      <c r="E40" s="37" t="s">
        <v>83</v>
      </c>
      <c r="F40" s="38">
        <v>74800</v>
      </c>
      <c r="G40" s="38">
        <v>74800</v>
      </c>
      <c r="H40" s="80"/>
      <c r="I40" s="39" t="s">
        <v>54</v>
      </c>
      <c r="J40" s="12"/>
      <c r="K40" s="12" t="s">
        <v>65</v>
      </c>
    </row>
    <row r="41" spans="1:11" ht="29.25" customHeight="1">
      <c r="A41" s="22">
        <v>27</v>
      </c>
      <c r="B41" s="22">
        <v>900</v>
      </c>
      <c r="C41" s="22">
        <v>90001</v>
      </c>
      <c r="D41" s="22">
        <v>6050</v>
      </c>
      <c r="E41" s="43" t="s">
        <v>123</v>
      </c>
      <c r="F41" s="38">
        <v>2230000</v>
      </c>
      <c r="G41" s="38">
        <v>2230000</v>
      </c>
      <c r="H41" s="12"/>
      <c r="I41" s="39" t="s">
        <v>54</v>
      </c>
      <c r="J41" s="12"/>
      <c r="K41" s="12" t="s">
        <v>65</v>
      </c>
    </row>
    <row r="42" spans="1:11" ht="47.25" customHeight="1">
      <c r="A42" s="22">
        <v>28</v>
      </c>
      <c r="B42" s="22">
        <v>900</v>
      </c>
      <c r="C42" s="22">
        <v>90001</v>
      </c>
      <c r="D42" s="22">
        <v>6050</v>
      </c>
      <c r="E42" s="37" t="s">
        <v>113</v>
      </c>
      <c r="F42" s="38">
        <v>2920000</v>
      </c>
      <c r="G42" s="38">
        <v>2920000</v>
      </c>
      <c r="H42" s="80"/>
      <c r="I42" s="39" t="s">
        <v>54</v>
      </c>
      <c r="J42" s="12"/>
      <c r="K42" s="12" t="s">
        <v>65</v>
      </c>
    </row>
    <row r="43" spans="1:11" ht="26.25" customHeight="1">
      <c r="A43" s="22">
        <v>29</v>
      </c>
      <c r="B43" s="22">
        <v>900</v>
      </c>
      <c r="C43" s="22">
        <v>90015</v>
      </c>
      <c r="D43" s="22">
        <v>6050</v>
      </c>
      <c r="E43" s="37" t="s">
        <v>76</v>
      </c>
      <c r="F43" s="38">
        <v>155000</v>
      </c>
      <c r="G43" s="38">
        <v>155000</v>
      </c>
      <c r="H43" s="12"/>
      <c r="I43" s="39" t="s">
        <v>54</v>
      </c>
      <c r="J43" s="12"/>
      <c r="K43" s="12" t="s">
        <v>65</v>
      </c>
    </row>
    <row r="44" spans="1:11" ht="26.25" customHeight="1">
      <c r="A44" s="22">
        <v>30</v>
      </c>
      <c r="B44" s="22">
        <v>900</v>
      </c>
      <c r="C44" s="22">
        <v>90015</v>
      </c>
      <c r="D44" s="22">
        <v>6050</v>
      </c>
      <c r="E44" s="37" t="s">
        <v>128</v>
      </c>
      <c r="F44" s="38">
        <v>45000</v>
      </c>
      <c r="G44" s="38">
        <v>45000</v>
      </c>
      <c r="H44" s="12"/>
      <c r="I44" s="39" t="s">
        <v>54</v>
      </c>
      <c r="J44" s="12"/>
      <c r="K44" s="12" t="s">
        <v>65</v>
      </c>
    </row>
    <row r="45" spans="1:11" ht="36.75" customHeight="1">
      <c r="A45" s="22">
        <v>31</v>
      </c>
      <c r="B45" s="22">
        <v>900</v>
      </c>
      <c r="C45" s="22">
        <v>90015</v>
      </c>
      <c r="D45" s="22">
        <v>6050</v>
      </c>
      <c r="E45" s="37" t="s">
        <v>105</v>
      </c>
      <c r="F45" s="38">
        <v>38300</v>
      </c>
      <c r="G45" s="38">
        <v>38300</v>
      </c>
      <c r="H45" s="12"/>
      <c r="I45" s="39" t="s">
        <v>54</v>
      </c>
      <c r="J45" s="12"/>
      <c r="K45" s="12" t="s">
        <v>65</v>
      </c>
    </row>
    <row r="46" spans="1:11" ht="33.75" customHeight="1">
      <c r="A46" s="22">
        <v>32</v>
      </c>
      <c r="B46" s="22">
        <v>900</v>
      </c>
      <c r="C46" s="22">
        <v>90095</v>
      </c>
      <c r="D46" s="22">
        <v>6050</v>
      </c>
      <c r="E46" s="37" t="s">
        <v>84</v>
      </c>
      <c r="F46" s="38" t="s">
        <v>12</v>
      </c>
      <c r="G46" s="38" t="s">
        <v>12</v>
      </c>
      <c r="H46" s="12"/>
      <c r="I46" s="39" t="s">
        <v>54</v>
      </c>
      <c r="J46" s="12"/>
      <c r="K46" s="12" t="s">
        <v>65</v>
      </c>
    </row>
    <row r="47" spans="1:11" ht="49.5" customHeight="1">
      <c r="A47" s="22">
        <v>33</v>
      </c>
      <c r="B47" s="22">
        <v>921</v>
      </c>
      <c r="C47" s="22">
        <v>92195</v>
      </c>
      <c r="D47" s="22">
        <v>6050</v>
      </c>
      <c r="E47" s="37" t="s">
        <v>95</v>
      </c>
      <c r="F47" s="38">
        <v>388000</v>
      </c>
      <c r="G47" s="38">
        <v>388000</v>
      </c>
      <c r="H47" s="80"/>
      <c r="I47" s="39" t="s">
        <v>54</v>
      </c>
      <c r="J47" s="12"/>
      <c r="K47" s="12" t="s">
        <v>65</v>
      </c>
    </row>
    <row r="48" spans="1:11" ht="36.75" customHeight="1">
      <c r="A48" s="22">
        <v>34</v>
      </c>
      <c r="B48" s="22">
        <v>921</v>
      </c>
      <c r="C48" s="22">
        <v>92195</v>
      </c>
      <c r="D48" s="22">
        <v>6060</v>
      </c>
      <c r="E48" s="37" t="s">
        <v>116</v>
      </c>
      <c r="F48" s="38">
        <v>5200</v>
      </c>
      <c r="G48" s="38">
        <v>5200</v>
      </c>
      <c r="H48" s="80"/>
      <c r="I48" s="39" t="s">
        <v>54</v>
      </c>
      <c r="J48" s="12"/>
      <c r="K48" s="12" t="s">
        <v>65</v>
      </c>
    </row>
    <row r="49" spans="1:11" ht="27.75" customHeight="1">
      <c r="A49" s="22">
        <v>35</v>
      </c>
      <c r="B49" s="22">
        <v>926</v>
      </c>
      <c r="C49" s="22">
        <v>92601</v>
      </c>
      <c r="D49" s="22">
        <v>6050</v>
      </c>
      <c r="E49" s="37" t="s">
        <v>85</v>
      </c>
      <c r="F49" s="38">
        <v>50000</v>
      </c>
      <c r="G49" s="38">
        <v>50000</v>
      </c>
      <c r="H49" s="80"/>
      <c r="I49" s="39" t="s">
        <v>54</v>
      </c>
      <c r="J49" s="12"/>
      <c r="K49" s="12" t="s">
        <v>65</v>
      </c>
    </row>
    <row r="50" spans="1:11" ht="26.25" customHeight="1">
      <c r="A50" s="22">
        <v>36</v>
      </c>
      <c r="B50" s="22">
        <v>926</v>
      </c>
      <c r="C50" s="22">
        <v>92601</v>
      </c>
      <c r="D50" s="22">
        <v>6050</v>
      </c>
      <c r="E50" s="37" t="s">
        <v>86</v>
      </c>
      <c r="F50" s="38">
        <v>300000</v>
      </c>
      <c r="G50" s="38">
        <v>300000</v>
      </c>
      <c r="H50" s="80"/>
      <c r="I50" s="39" t="s">
        <v>54</v>
      </c>
      <c r="J50" s="12"/>
      <c r="K50" s="12" t="s">
        <v>65</v>
      </c>
    </row>
    <row r="51" spans="1:11" ht="60.75" customHeight="1">
      <c r="A51" s="22">
        <v>37</v>
      </c>
      <c r="B51" s="35">
        <v>926</v>
      </c>
      <c r="C51" s="35">
        <v>92601</v>
      </c>
      <c r="D51" s="35">
        <v>6050</v>
      </c>
      <c r="E51" s="86" t="s">
        <v>118</v>
      </c>
      <c r="F51" s="87">
        <v>36000</v>
      </c>
      <c r="G51" s="87">
        <v>36000</v>
      </c>
      <c r="H51" s="88"/>
      <c r="I51" s="89" t="s">
        <v>54</v>
      </c>
      <c r="J51" s="27"/>
      <c r="K51" s="27" t="s">
        <v>65</v>
      </c>
    </row>
    <row r="52" spans="1:11" ht="51">
      <c r="A52" s="22">
        <v>38</v>
      </c>
      <c r="B52" s="40">
        <v>926</v>
      </c>
      <c r="C52" s="40">
        <v>92601</v>
      </c>
      <c r="D52" s="40">
        <v>6050</v>
      </c>
      <c r="E52" s="41" t="s">
        <v>106</v>
      </c>
      <c r="F52" s="42">
        <v>200000</v>
      </c>
      <c r="G52" s="42">
        <v>200000</v>
      </c>
      <c r="H52" s="81"/>
      <c r="I52" s="82" t="s">
        <v>54</v>
      </c>
      <c r="J52" s="13"/>
      <c r="K52" s="13" t="s">
        <v>65</v>
      </c>
    </row>
    <row r="53" spans="1:11" ht="12.75">
      <c r="A53" s="96" t="s">
        <v>49</v>
      </c>
      <c r="B53" s="96"/>
      <c r="C53" s="96"/>
      <c r="D53" s="96"/>
      <c r="E53" s="96"/>
      <c r="F53" s="45">
        <v>8938853</v>
      </c>
      <c r="G53" s="45">
        <v>8938853</v>
      </c>
      <c r="H53" s="50">
        <f>SUM(H13:H13,H16:H41,H42:H48)</f>
        <v>0</v>
      </c>
      <c r="I53" s="44"/>
      <c r="J53" s="10"/>
      <c r="K53" s="28" t="s">
        <v>28</v>
      </c>
    </row>
    <row r="54" spans="1:11" ht="12.75">
      <c r="A54" s="59"/>
      <c r="B54" s="58"/>
      <c r="C54" s="58"/>
      <c r="D54" s="58"/>
      <c r="E54" s="59"/>
      <c r="F54" s="90" t="s">
        <v>12</v>
      </c>
      <c r="G54" s="90" t="s">
        <v>12</v>
      </c>
      <c r="H54" s="59"/>
      <c r="I54" s="59"/>
      <c r="J54" s="59"/>
      <c r="K54" s="59"/>
    </row>
    <row r="55" spans="1:11" ht="12.75">
      <c r="A55" s="4" t="s">
        <v>42</v>
      </c>
      <c r="B55" s="3"/>
      <c r="C55" s="3"/>
      <c r="D55" s="3"/>
      <c r="E55" s="4"/>
      <c r="F55" s="85" t="s">
        <v>12</v>
      </c>
      <c r="G55" s="85" t="s">
        <v>140</v>
      </c>
      <c r="H55" s="4"/>
      <c r="I55" s="4"/>
      <c r="J55" s="4" t="s">
        <v>12</v>
      </c>
      <c r="K55" s="4"/>
    </row>
    <row r="56" spans="1:11" ht="12.75">
      <c r="A56" s="4" t="s">
        <v>39</v>
      </c>
      <c r="B56" s="3"/>
      <c r="C56" s="3"/>
      <c r="D56" s="3"/>
      <c r="E56" s="4"/>
      <c r="F56" s="85" t="s">
        <v>12</v>
      </c>
      <c r="G56" s="4"/>
      <c r="H56" s="4"/>
      <c r="I56" s="4"/>
      <c r="J56" s="4" t="s">
        <v>12</v>
      </c>
      <c r="K56" s="4"/>
    </row>
    <row r="57" spans="1:11" ht="12.75">
      <c r="A57" s="4" t="s">
        <v>40</v>
      </c>
      <c r="B57" s="3"/>
      <c r="C57" s="3"/>
      <c r="D57" s="3"/>
      <c r="E57" s="4"/>
      <c r="F57" s="85" t="s">
        <v>12</v>
      </c>
      <c r="G57" s="85" t="s">
        <v>139</v>
      </c>
      <c r="H57" s="4"/>
      <c r="I57" s="4"/>
      <c r="J57" s="4"/>
      <c r="K57" s="4"/>
    </row>
    <row r="58" spans="1:11" ht="12.75">
      <c r="A58" s="4" t="s">
        <v>41</v>
      </c>
      <c r="B58" s="3"/>
      <c r="C58" s="3"/>
      <c r="D58" s="3"/>
      <c r="E58" s="4"/>
      <c r="F58" s="85" t="s">
        <v>12</v>
      </c>
      <c r="G58" s="85" t="s">
        <v>12</v>
      </c>
      <c r="H58" s="4"/>
      <c r="I58" s="4"/>
      <c r="J58" s="4" t="s">
        <v>12</v>
      </c>
      <c r="K58" s="4"/>
    </row>
    <row r="59" spans="1:11" ht="12.75">
      <c r="A59" s="4"/>
      <c r="B59" s="3"/>
      <c r="C59" s="3"/>
      <c r="D59" s="3"/>
      <c r="E59" s="4"/>
      <c r="F59" s="85" t="s">
        <v>12</v>
      </c>
      <c r="G59" s="85" t="s">
        <v>12</v>
      </c>
      <c r="H59" s="4"/>
      <c r="I59" s="4"/>
      <c r="J59" s="4"/>
      <c r="K59" s="4"/>
    </row>
    <row r="60" spans="1:11" ht="12.75">
      <c r="A60" s="91" t="s">
        <v>12</v>
      </c>
      <c r="B60" s="3"/>
      <c r="C60" s="3"/>
      <c r="D60" s="3"/>
      <c r="E60" s="4"/>
      <c r="F60" s="85" t="s">
        <v>12</v>
      </c>
      <c r="G60" s="85" t="s">
        <v>12</v>
      </c>
      <c r="H60" s="4"/>
      <c r="I60" s="4"/>
      <c r="J60" s="4"/>
      <c r="K60" s="4"/>
    </row>
    <row r="61" ht="12.75">
      <c r="F61" s="34" t="s">
        <v>12</v>
      </c>
    </row>
    <row r="62" ht="12.75">
      <c r="F62" s="34" t="s">
        <v>12</v>
      </c>
    </row>
    <row r="63" ht="12.75">
      <c r="F63" s="34" t="s">
        <v>12</v>
      </c>
    </row>
    <row r="64" ht="12.75">
      <c r="F64" s="34" t="s">
        <v>12</v>
      </c>
    </row>
    <row r="65" ht="12.75">
      <c r="F65" s="34" t="s">
        <v>12</v>
      </c>
    </row>
    <row r="66" spans="6:7" ht="12.75">
      <c r="F66" s="34" t="s">
        <v>12</v>
      </c>
      <c r="G66" s="34"/>
    </row>
    <row r="67" ht="12.75">
      <c r="F67" s="32" t="s">
        <v>12</v>
      </c>
    </row>
    <row r="68" ht="12.75">
      <c r="F68" s="32" t="s">
        <v>12</v>
      </c>
    </row>
    <row r="69" ht="12.75">
      <c r="F69" s="32" t="s">
        <v>12</v>
      </c>
    </row>
  </sheetData>
  <mergeCells count="15">
    <mergeCell ref="A5:K5"/>
    <mergeCell ref="A7:A11"/>
    <mergeCell ref="B7:B11"/>
    <mergeCell ref="C7:C11"/>
    <mergeCell ref="E7:E11"/>
    <mergeCell ref="F7:J7"/>
    <mergeCell ref="K7:K11"/>
    <mergeCell ref="F8:F11"/>
    <mergeCell ref="D7:D11"/>
    <mergeCell ref="A53:E53"/>
    <mergeCell ref="G8:J8"/>
    <mergeCell ref="G9:G11"/>
    <mergeCell ref="H9:H11"/>
    <mergeCell ref="I9:I11"/>
    <mergeCell ref="J9:J11"/>
  </mergeCells>
  <printOptions horizontalCentered="1"/>
  <pageMargins left="0.5" right="0.3937007874015748" top="0.43" bottom="0.43" header="0.28" footer="0.23"/>
  <pageSetup fitToHeight="6" fitToWidth="1" horizontalDpi="600" verticalDpi="600" orientation="landscape" paperSize="9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workbookViewId="0" topLeftCell="A5">
      <selection activeCell="C33" sqref="C33"/>
    </sheetView>
  </sheetViews>
  <sheetFormatPr defaultColWidth="9.00390625" defaultRowHeight="12.75"/>
  <cols>
    <col min="1" max="1" width="6.375" style="1" customWidth="1"/>
    <col min="2" max="2" width="43.75390625" style="1" customWidth="1"/>
    <col min="3" max="3" width="21.125" style="1" customWidth="1"/>
    <col min="4" max="4" width="17.125" style="1" customWidth="1"/>
    <col min="5" max="16384" width="9.125" style="1" customWidth="1"/>
  </cols>
  <sheetData>
    <row r="1" ht="12.75">
      <c r="C1" t="s">
        <v>98</v>
      </c>
    </row>
    <row r="2" ht="12.75">
      <c r="C2" t="s">
        <v>136</v>
      </c>
    </row>
    <row r="3" ht="12.75">
      <c r="C3" t="s">
        <v>62</v>
      </c>
    </row>
    <row r="4" ht="12.75">
      <c r="C4" t="s">
        <v>135</v>
      </c>
    </row>
    <row r="6" spans="1:4" ht="15" customHeight="1">
      <c r="A6" s="102" t="s">
        <v>99</v>
      </c>
      <c r="B6" s="102"/>
      <c r="C6" s="102"/>
      <c r="D6" s="102"/>
    </row>
    <row r="7" ht="6.75" customHeight="1">
      <c r="A7" s="8"/>
    </row>
    <row r="8" ht="12.75">
      <c r="D8" s="6" t="s">
        <v>26</v>
      </c>
    </row>
    <row r="9" spans="1:4" ht="15" customHeight="1">
      <c r="A9" s="100" t="s">
        <v>37</v>
      </c>
      <c r="B9" s="100" t="s">
        <v>2</v>
      </c>
      <c r="C9" s="97" t="s">
        <v>77</v>
      </c>
      <c r="D9" s="97" t="s">
        <v>68</v>
      </c>
    </row>
    <row r="10" spans="1:4" ht="15" customHeight="1">
      <c r="A10" s="100"/>
      <c r="B10" s="100"/>
      <c r="C10" s="100"/>
      <c r="D10" s="97"/>
    </row>
    <row r="11" spans="1:4" ht="15.75" customHeight="1">
      <c r="A11" s="100"/>
      <c r="B11" s="100"/>
      <c r="C11" s="100"/>
      <c r="D11" s="97"/>
    </row>
    <row r="12" spans="1:4" s="30" customFormat="1" ht="6.75" customHeight="1">
      <c r="A12" s="29">
        <v>1</v>
      </c>
      <c r="B12" s="29">
        <v>2</v>
      </c>
      <c r="C12" s="29">
        <v>3</v>
      </c>
      <c r="D12" s="29">
        <v>4</v>
      </c>
    </row>
    <row r="13" spans="1:4" ht="18.75" customHeight="1">
      <c r="A13" s="101" t="s">
        <v>13</v>
      </c>
      <c r="B13" s="101"/>
      <c r="C13" s="14"/>
      <c r="D13" s="92">
        <f>SUM(D14:D21)</f>
        <v>7751724.28</v>
      </c>
    </row>
    <row r="14" spans="1:4" ht="18.75" customHeight="1">
      <c r="A14" s="15" t="s">
        <v>3</v>
      </c>
      <c r="B14" s="16" t="s">
        <v>7</v>
      </c>
      <c r="C14" s="15" t="s">
        <v>14</v>
      </c>
      <c r="D14" s="93">
        <v>0</v>
      </c>
    </row>
    <row r="15" spans="1:4" ht="18.75" customHeight="1">
      <c r="A15" s="17" t="s">
        <v>4</v>
      </c>
      <c r="B15" s="18" t="s">
        <v>8</v>
      </c>
      <c r="C15" s="17" t="s">
        <v>14</v>
      </c>
      <c r="D15" s="94">
        <v>1880000</v>
      </c>
    </row>
    <row r="16" spans="1:4" ht="25.5">
      <c r="A16" s="17" t="s">
        <v>5</v>
      </c>
      <c r="B16" s="19" t="s">
        <v>46</v>
      </c>
      <c r="C16" s="17" t="s">
        <v>30</v>
      </c>
      <c r="D16" s="94">
        <v>0</v>
      </c>
    </row>
    <row r="17" spans="1:4" ht="18.75" customHeight="1">
      <c r="A17" s="17" t="s">
        <v>0</v>
      </c>
      <c r="B17" s="18" t="s">
        <v>16</v>
      </c>
      <c r="C17" s="17" t="s">
        <v>31</v>
      </c>
      <c r="D17" s="94">
        <v>0</v>
      </c>
    </row>
    <row r="18" spans="1:4" ht="18.75" customHeight="1">
      <c r="A18" s="17" t="s">
        <v>6</v>
      </c>
      <c r="B18" s="18" t="s">
        <v>47</v>
      </c>
      <c r="C18" s="17" t="s">
        <v>57</v>
      </c>
      <c r="D18" s="94">
        <v>0</v>
      </c>
    </row>
    <row r="19" spans="1:4" ht="18.75" customHeight="1">
      <c r="A19" s="17" t="s">
        <v>9</v>
      </c>
      <c r="B19" s="18" t="s">
        <v>10</v>
      </c>
      <c r="C19" s="17" t="s">
        <v>15</v>
      </c>
      <c r="D19" s="94">
        <v>0</v>
      </c>
    </row>
    <row r="20" spans="1:4" ht="18.75" customHeight="1">
      <c r="A20" s="17" t="s">
        <v>11</v>
      </c>
      <c r="B20" s="18" t="s">
        <v>58</v>
      </c>
      <c r="C20" s="17" t="s">
        <v>38</v>
      </c>
      <c r="D20" s="94"/>
    </row>
    <row r="21" spans="1:4" ht="18.75" customHeight="1">
      <c r="A21" s="17" t="s">
        <v>18</v>
      </c>
      <c r="B21" s="21" t="s">
        <v>29</v>
      </c>
      <c r="C21" s="20" t="s">
        <v>17</v>
      </c>
      <c r="D21" s="95">
        <v>5871724.28</v>
      </c>
    </row>
    <row r="22" spans="1:4" ht="18.75" customHeight="1">
      <c r="A22" s="101" t="s">
        <v>48</v>
      </c>
      <c r="B22" s="101"/>
      <c r="C22" s="14"/>
      <c r="D22" s="92">
        <f>SUM(D23:D29)</f>
        <v>2600000</v>
      </c>
    </row>
    <row r="23" spans="1:4" ht="18.75" customHeight="1">
      <c r="A23" s="15" t="s">
        <v>3</v>
      </c>
      <c r="B23" s="16" t="s">
        <v>32</v>
      </c>
      <c r="C23" s="15" t="s">
        <v>20</v>
      </c>
      <c r="D23" s="93">
        <v>2600000</v>
      </c>
    </row>
    <row r="24" spans="1:4" ht="18.75" customHeight="1">
      <c r="A24" s="17" t="s">
        <v>4</v>
      </c>
      <c r="B24" s="18" t="s">
        <v>19</v>
      </c>
      <c r="C24" s="17" t="s">
        <v>20</v>
      </c>
      <c r="D24" s="94"/>
    </row>
    <row r="25" spans="1:4" ht="38.25">
      <c r="A25" s="17" t="s">
        <v>5</v>
      </c>
      <c r="B25" s="19" t="s">
        <v>35</v>
      </c>
      <c r="C25" s="17" t="s">
        <v>36</v>
      </c>
      <c r="D25" s="94">
        <v>0</v>
      </c>
    </row>
    <row r="26" spans="1:4" ht="18.75" customHeight="1">
      <c r="A26" s="17" t="s">
        <v>0</v>
      </c>
      <c r="B26" s="18" t="s">
        <v>33</v>
      </c>
      <c r="C26" s="17" t="s">
        <v>27</v>
      </c>
      <c r="D26" s="94">
        <v>0</v>
      </c>
    </row>
    <row r="27" spans="1:4" ht="18.75" customHeight="1">
      <c r="A27" s="17" t="s">
        <v>6</v>
      </c>
      <c r="B27" s="18" t="s">
        <v>34</v>
      </c>
      <c r="C27" s="17" t="s">
        <v>22</v>
      </c>
      <c r="D27" s="94">
        <v>0</v>
      </c>
    </row>
    <row r="28" spans="1:4" ht="18.75" customHeight="1">
      <c r="A28" s="17" t="s">
        <v>9</v>
      </c>
      <c r="B28" s="18" t="s">
        <v>59</v>
      </c>
      <c r="C28" s="17" t="s">
        <v>23</v>
      </c>
      <c r="D28" s="94"/>
    </row>
    <row r="29" spans="1:4" ht="18.75" customHeight="1">
      <c r="A29" s="20" t="s">
        <v>11</v>
      </c>
      <c r="B29" s="21" t="s">
        <v>24</v>
      </c>
      <c r="C29" s="20" t="s">
        <v>21</v>
      </c>
      <c r="D29" s="95" t="s">
        <v>12</v>
      </c>
    </row>
    <row r="30" spans="1:4" ht="7.5" customHeight="1">
      <c r="A30" s="3"/>
      <c r="B30" s="4"/>
      <c r="C30" s="4"/>
      <c r="D30" s="51" t="s">
        <v>12</v>
      </c>
    </row>
    <row r="31" spans="1:6" ht="12.75">
      <c r="A31" s="26"/>
      <c r="B31" s="25"/>
      <c r="C31" s="25" t="s">
        <v>141</v>
      </c>
      <c r="D31" s="36"/>
      <c r="E31" s="23"/>
      <c r="F31" s="23"/>
    </row>
    <row r="33" ht="12.75">
      <c r="C33" s="1" t="s">
        <v>139</v>
      </c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9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MariaT</cp:lastModifiedBy>
  <cp:lastPrinted>2009-10-20T06:24:09Z</cp:lastPrinted>
  <dcterms:created xsi:type="dcterms:W3CDTF">1998-12-09T13:02:10Z</dcterms:created>
  <dcterms:modified xsi:type="dcterms:W3CDTF">2009-12-29T14:12:13Z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