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480" windowHeight="6585" activeTab="0"/>
  </bookViews>
  <sheets>
    <sheet name="3" sheetId="1" r:id="rId1"/>
    <sheet name="3a" sheetId="2" r:id="rId2"/>
  </sheets>
  <definedNames>
    <definedName name="_xlnm.Print_Area" localSheetId="0">'3'!$A$1:$N$49</definedName>
    <definedName name="_xlnm.Print_Titles" localSheetId="0">'3'!$8:$13</definedName>
    <definedName name="_xlnm.Print_Titles" localSheetId="1">'3a'!$7:$12</definedName>
  </definedNames>
  <calcPr fullCalcOnLoad="1"/>
</workbook>
</file>

<file path=xl/sharedStrings.xml><?xml version="1.0" encoding="utf-8"?>
<sst xmlns="http://schemas.openxmlformats.org/spreadsheetml/2006/main" count="242" uniqueCount="85">
  <si>
    <t>4.</t>
  </si>
  <si>
    <t>Dział</t>
  </si>
  <si>
    <t>1.</t>
  </si>
  <si>
    <t>2.</t>
  </si>
  <si>
    <t>3.</t>
  </si>
  <si>
    <t>5.</t>
  </si>
  <si>
    <t>6.</t>
  </si>
  <si>
    <t>7.</t>
  </si>
  <si>
    <t xml:space="preserve"> </t>
  </si>
  <si>
    <t>8.</t>
  </si>
  <si>
    <t>Rozdz.</t>
  </si>
  <si>
    <t>w złotych</t>
  </si>
  <si>
    <t>x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</si>
  <si>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</si>
  <si>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</si>
  <si>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</si>
  <si>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</si>
  <si>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</si>
  <si>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</si>
  <si>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</si>
  <si>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</si>
  <si>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</si>
  <si>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</si>
  <si>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</si>
  <si>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</si>
  <si>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</si>
  <si>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</si>
  <si>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</si>
  <si>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</si>
  <si>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</si>
  <si>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</si>
  <si>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środki pochodzące
 z innych  źródeł*</t>
  </si>
  <si>
    <t>Rady Miejskiej w Jelczu-Laskowicach</t>
  </si>
  <si>
    <t>kredyty,
pożyczki i
 obligacje</t>
  </si>
  <si>
    <t>UMiG</t>
  </si>
  <si>
    <t>Budowa ul.Ratowickiej w Miłoszycach</t>
  </si>
  <si>
    <t>9.</t>
  </si>
  <si>
    <t>10.</t>
  </si>
  <si>
    <t>Rozbudowa szkoły podstawowej i gimnazjum w Minkowicach</t>
  </si>
  <si>
    <t>Termomodernizacja Budynku SP i gimnazjum nr 2 oraz SP nr 3</t>
  </si>
  <si>
    <t>Budowa kotłowni w SP nr 3</t>
  </si>
  <si>
    <t>Bud.kanalizacji sanitarnej w Kopalinie</t>
  </si>
  <si>
    <t>Bud.kanalizacji sanitarnej w Minkowicach</t>
  </si>
  <si>
    <t>Budowa oświetlrnia - Chwałowice</t>
  </si>
  <si>
    <t>kredyty, pożyczki i obligacje</t>
  </si>
  <si>
    <t>Budowa ul.Leśnej   oś.Jelcz</t>
  </si>
  <si>
    <t>Limity wydatków na wieloletnie programy inwestycyjne w latach 2008 - 2010</t>
  </si>
  <si>
    <t>rok budżetowy 2008 (8+9+10+11)</t>
  </si>
  <si>
    <t>2010 r.</t>
  </si>
  <si>
    <t>Budowa drogi dojazdowej do gruntów rolnych Piekary-Chwałowice</t>
  </si>
  <si>
    <t>Budowa drogi dojazdowej do gruntów rolnych w Kopalinie</t>
  </si>
  <si>
    <t>Bud.kanalizacji sanitarnej w Miłoszycach- II etap</t>
  </si>
  <si>
    <t>Bud.Kanalizacji sanitarnej w Dziuplinie</t>
  </si>
  <si>
    <t>Bud.Kanalizacji sanitarnej w Chwałowicach i Dębinie</t>
  </si>
  <si>
    <t>Zadania inwestycyjne w 2008 r.</t>
  </si>
  <si>
    <r>
      <t xml:space="preserve">rok budżetowy 2008 </t>
    </r>
    <r>
      <rPr>
        <b/>
        <sz val="10"/>
        <rFont val="Arial CE"/>
        <family val="0"/>
      </rPr>
      <t>(8+9+10+11)</t>
    </r>
  </si>
  <si>
    <t>Bud. kanalizacji sanitarnej w Miłoszycach i Dziuplinie</t>
  </si>
  <si>
    <t>Budowa ul. Leśnej
os. Jelcz</t>
  </si>
  <si>
    <t>Budowa ul.Hirszfelda (kontynuacja)
Jelcz-Laskowice</t>
  </si>
  <si>
    <t>Budowa ul. Techników
Jelcz-Laskowice</t>
  </si>
  <si>
    <t>Budowa dróg na osiedlu domków jednorodzinnych
Jelcz-Laskowice</t>
  </si>
  <si>
    <t>Budowa ul. Polnej, Wąskopolnej i Sadowej
Jelcz-Laskowice</t>
  </si>
  <si>
    <t>Modernizacja Al. Wolności
Jelcz-Laskowice</t>
  </si>
  <si>
    <t>Przebudowa Al. Wolności
Jelcz-Laskowice</t>
  </si>
  <si>
    <t>Budowa budynku socjalnego
Jelcz-Laskowice</t>
  </si>
  <si>
    <t>Komputeryzacja Urzędu MiG
Jelcz-Laskowice</t>
  </si>
  <si>
    <t>zagospodarowanie placu JP II
Jelcz-Laskowice</t>
  </si>
  <si>
    <t>Budowa OSIR
Jelcz-Laskowice</t>
  </si>
  <si>
    <t>Budowa ul.Polnej, Wąskopolnej i Sadowej
Jelcz-Laskowice</t>
  </si>
  <si>
    <t>Komputeryzacja Urzędu MiG 
Jelcz-Laskowice</t>
  </si>
  <si>
    <t>Załącznik nr 1</t>
  </si>
  <si>
    <t>Załącznik nr 2</t>
  </si>
  <si>
    <t>Przebudowa obiektu sportowego przy ul.Świętochowskiego w Jelczu-Laskowicach</t>
  </si>
  <si>
    <t xml:space="preserve">Przebudowa obiektu sportowego przy ul.Świętochowskiego w Jelczu-Laskowicach </t>
  </si>
  <si>
    <t>Zagospodarowanie terenu wokół Schroniska Młodzieżowego w Chwałowicach</t>
  </si>
  <si>
    <t>Koncepcja uporządkowania gospodarki ściekowej gminy Jelcz-Laskowice</t>
  </si>
  <si>
    <t>Budowa kanalizacji sanitarnej w Miłoszycach I etap</t>
  </si>
  <si>
    <t>Budowa kanalizacji sanitarnbej w Miłoszycach I etap</t>
  </si>
  <si>
    <t>Budowa boiska przy Schronisku Młodzieżowym w Chwałowicach</t>
  </si>
  <si>
    <t>Budowa boiska wielofunkcyjnego przy PSP nr 3 w Jelczu-Laskowicach</t>
  </si>
  <si>
    <t>Budowa boiska  przy Schronisku Młodzieżowym w Chwałowicach</t>
  </si>
  <si>
    <t>Budowa kotłowni w SP nr 3 w Jelczu-Laskowicach</t>
  </si>
  <si>
    <t xml:space="preserve">do uchwały nr XXIV/172/2008 </t>
  </si>
  <si>
    <t xml:space="preserve">z dnia :  30 maja 2008 </t>
  </si>
  <si>
    <t xml:space="preserve">z dnia :  30 maja 2008 r.   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</si>
</sst>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0.0%"/>
    <numFmt numFmtId="172" formatCode="#,##0.0"/>
    <numFmt numFmtId="173" formatCode="_-* #,##0.0000\ _z_ł_-;\-* #,##0.0000\ _z_ł_-;_-* &quot;-&quot;??\ _z_ł_-;_-@_-"/>
    <numFmt numFmtId="174" formatCode="0.000%"/>
    <numFmt numFmtId="175" formatCode="0.0000%"/>
    <numFmt numFmtId="176" formatCode="0####"/>
    <numFmt numFmtId="177" formatCode="###,,,,"/>
    <numFmt numFmtId="178" formatCode="_-* #,##0.00\ _z_ł_-;\-* #,##0.00_-"/>
    <numFmt numFmtId="179" formatCode="_-* #,##0.000\ _z_ł_-;\-* #,##0.000_-"/>
    <numFmt numFmtId="180" formatCode="_-* #,##0.0\ _z_ł_-;\-* #,##0.0_-"/>
    <numFmt numFmtId="181" formatCode="_-* #,##0\ _z_ł_-;\-* #,##0_-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0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3" fontId="0" fillId="0" borderId="4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3" fontId="0" fillId="0" borderId="11" xfId="0" applyNumberFormat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0" fillId="0" borderId="3" xfId="0" applyNumberForma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6" fillId="0" borderId="5" xfId="0" applyFont="1" applyBorder="1" applyAlignment="1">
      <alignment vertical="top" wrapText="1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3" fontId="0" fillId="0" borderId="13" xfId="0" applyNumberFormat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vertical="center" wrapText="1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15" xfId="0" applyNumberForma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vertical="center"/>
    </xf>
    <xf numFmtId="3" fontId="0" fillId="0" borderId="14" xfId="0" applyNumberForma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3" xfId="0" applyFont="1" applyBorder="1" applyAlignment="1">
      <alignment vertical="top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3" fontId="0" fillId="0" borderId="27" xfId="0" applyNumberFormat="1" applyBorder="1" applyAlignment="1">
      <alignment horizontal="center" vertical="center"/>
    </xf>
    <xf numFmtId="3" fontId="0" fillId="0" borderId="27" xfId="0" applyNumberFormat="1" applyFill="1" applyBorder="1" applyAlignment="1">
      <alignment horizontal="center" vertical="center"/>
    </xf>
    <xf numFmtId="3" fontId="0" fillId="0" borderId="27" xfId="0" applyNumberFormat="1" applyBorder="1" applyAlignment="1">
      <alignment vertical="center"/>
    </xf>
    <xf numFmtId="3" fontId="0" fillId="0" borderId="27" xfId="0" applyNumberForma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4" fillId="0" borderId="5" xfId="0" applyFont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3" fontId="0" fillId="0" borderId="29" xfId="0" applyNumberFormat="1" applyBorder="1" applyAlignment="1">
      <alignment horizontal="center" vertical="center"/>
    </xf>
    <xf numFmtId="3" fontId="0" fillId="0" borderId="29" xfId="0" applyNumberFormat="1" applyFill="1" applyBorder="1" applyAlignment="1">
      <alignment horizontal="center" vertical="center"/>
    </xf>
    <xf numFmtId="3" fontId="0" fillId="0" borderId="29" xfId="0" applyNumberFormat="1" applyBorder="1" applyAlignment="1">
      <alignment vertical="center"/>
    </xf>
    <xf numFmtId="3" fontId="0" fillId="0" borderId="29" xfId="0" applyNumberFormat="1" applyBorder="1" applyAlignment="1">
      <alignment vertical="center" wrapText="1"/>
    </xf>
    <xf numFmtId="0" fontId="3" fillId="0" borderId="3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tabSelected="1" view="pageBreakPreview" zoomScaleSheetLayoutView="100" workbookViewId="0" topLeftCell="A1">
      <pane ySplit="13" topLeftCell="BM42" activePane="bottomLeft" state="frozen"/>
      <selection pane="topLeft" activeCell="A1" sqref="A1"/>
      <selection pane="bottomLeft" activeCell="K46" sqref="K46"/>
    </sheetView>
  </sheetViews>
  <sheetFormatPr defaultColWidth="9.00390625" defaultRowHeight="12.75"/>
  <cols>
    <col min="1" max="1" width="5.625" style="1" customWidth="1"/>
    <col min="2" max="2" width="5.875" style="2" customWidth="1"/>
    <col min="3" max="3" width="7.75390625" style="2" customWidth="1"/>
    <col min="4" max="4" width="4.875" style="2" customWidth="1"/>
    <col min="5" max="5" width="15.625" style="1" customWidth="1"/>
    <col min="6" max="6" width="12.00390625" style="2" customWidth="1"/>
    <col min="7" max="7" width="12.375" style="2" customWidth="1"/>
    <col min="8" max="8" width="10.125" style="2" customWidth="1"/>
    <col min="9" max="9" width="10.125" style="1" customWidth="1"/>
    <col min="10" max="10" width="11.75390625" style="1" customWidth="1"/>
    <col min="11" max="11" width="13.375" style="1" customWidth="1"/>
    <col min="12" max="12" width="9.875" style="2" customWidth="1"/>
    <col min="13" max="13" width="10.125" style="2" bestFit="1" customWidth="1"/>
    <col min="14" max="14" width="15.375" style="1" customWidth="1"/>
    <col min="15" max="16384" width="9.125" style="1" customWidth="1"/>
  </cols>
  <sheetData>
    <row r="1" spans="12:13" ht="12.75">
      <c r="L1" t="s">
        <v>70</v>
      </c>
      <c r="M1" s="1"/>
    </row>
    <row r="2" spans="12:13" ht="12.75">
      <c r="L2" t="s">
        <v>82</v>
      </c>
      <c r="M2" s="1"/>
    </row>
    <row r="3" spans="12:13" ht="12.75">
      <c r="L3" t="s">
        <v>32</v>
      </c>
      <c r="M3" s="1"/>
    </row>
    <row r="4" spans="12:13" ht="12.75">
      <c r="L4" t="s">
        <v>83</v>
      </c>
      <c r="M4" s="1"/>
    </row>
    <row r="6" spans="1:14" ht="18">
      <c r="A6" s="104" t="s">
        <v>46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ht="18.7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 t="s">
        <v>11</v>
      </c>
    </row>
    <row r="8" spans="1:14" s="14" customFormat="1" ht="12.75">
      <c r="A8" s="105" t="s">
        <v>14</v>
      </c>
      <c r="B8" s="107" t="s">
        <v>1</v>
      </c>
      <c r="C8" s="107" t="s">
        <v>10</v>
      </c>
      <c r="D8" s="107" t="s">
        <v>24</v>
      </c>
      <c r="E8" s="109" t="s">
        <v>21</v>
      </c>
      <c r="F8" s="109" t="s">
        <v>23</v>
      </c>
      <c r="G8" s="109" t="s">
        <v>19</v>
      </c>
      <c r="H8" s="109"/>
      <c r="I8" s="109"/>
      <c r="J8" s="109"/>
      <c r="K8" s="109"/>
      <c r="L8" s="109"/>
      <c r="M8" s="109"/>
      <c r="N8" s="111" t="s">
        <v>25</v>
      </c>
    </row>
    <row r="9" spans="1:14" s="14" customFormat="1" ht="12.75">
      <c r="A9" s="106"/>
      <c r="B9" s="108"/>
      <c r="C9" s="108"/>
      <c r="D9" s="108"/>
      <c r="E9" s="110"/>
      <c r="F9" s="110"/>
      <c r="G9" s="110" t="s">
        <v>47</v>
      </c>
      <c r="H9" s="110" t="s">
        <v>30</v>
      </c>
      <c r="I9" s="110"/>
      <c r="J9" s="110"/>
      <c r="K9" s="110"/>
      <c r="L9" s="110" t="s">
        <v>13</v>
      </c>
      <c r="M9" s="110" t="s">
        <v>48</v>
      </c>
      <c r="N9" s="112"/>
    </row>
    <row r="10" spans="1:14" s="14" customFormat="1" ht="12.75">
      <c r="A10" s="106"/>
      <c r="B10" s="108"/>
      <c r="C10" s="108"/>
      <c r="D10" s="108"/>
      <c r="E10" s="110"/>
      <c r="F10" s="110"/>
      <c r="G10" s="110"/>
      <c r="H10" s="110" t="s">
        <v>26</v>
      </c>
      <c r="I10" s="110" t="s">
        <v>33</v>
      </c>
      <c r="J10" s="110" t="s">
        <v>31</v>
      </c>
      <c r="K10" s="110" t="s">
        <v>20</v>
      </c>
      <c r="L10" s="110"/>
      <c r="M10" s="110"/>
      <c r="N10" s="112"/>
    </row>
    <row r="11" spans="1:14" s="14" customFormat="1" ht="12.75">
      <c r="A11" s="106"/>
      <c r="B11" s="108"/>
      <c r="C11" s="108"/>
      <c r="D11" s="108"/>
      <c r="E11" s="110"/>
      <c r="F11" s="110"/>
      <c r="G11" s="110"/>
      <c r="H11" s="110"/>
      <c r="I11" s="110"/>
      <c r="J11" s="110"/>
      <c r="K11" s="110"/>
      <c r="L11" s="110"/>
      <c r="M11" s="110"/>
      <c r="N11" s="112"/>
    </row>
    <row r="12" spans="1:14" s="14" customFormat="1" ht="12.75">
      <c r="A12" s="106"/>
      <c r="B12" s="108"/>
      <c r="C12" s="108"/>
      <c r="D12" s="108"/>
      <c r="E12" s="110"/>
      <c r="F12" s="110"/>
      <c r="G12" s="110"/>
      <c r="H12" s="110"/>
      <c r="I12" s="110"/>
      <c r="J12" s="110"/>
      <c r="K12" s="110"/>
      <c r="L12" s="110"/>
      <c r="M12" s="110"/>
      <c r="N12" s="112"/>
    </row>
    <row r="13" spans="1:14" ht="12.75">
      <c r="A13" s="66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67">
        <v>14</v>
      </c>
    </row>
    <row r="14" spans="1:14" ht="51">
      <c r="A14" s="68" t="s">
        <v>2</v>
      </c>
      <c r="B14" s="34">
        <v>600</v>
      </c>
      <c r="C14" s="34">
        <v>60016</v>
      </c>
      <c r="D14" s="34">
        <v>6050</v>
      </c>
      <c r="E14" s="35" t="s">
        <v>35</v>
      </c>
      <c r="F14" s="36">
        <v>1200000</v>
      </c>
      <c r="G14" s="36">
        <v>1200000</v>
      </c>
      <c r="H14" s="37">
        <v>1200000</v>
      </c>
      <c r="I14" s="38"/>
      <c r="J14" s="39" t="s">
        <v>27</v>
      </c>
      <c r="K14" s="64"/>
      <c r="L14" s="65"/>
      <c r="M14" s="65"/>
      <c r="N14" s="69" t="s">
        <v>34</v>
      </c>
    </row>
    <row r="15" spans="1:14" ht="51">
      <c r="A15" s="70" t="s">
        <v>3</v>
      </c>
      <c r="B15" s="40">
        <v>600</v>
      </c>
      <c r="C15" s="40">
        <v>60016</v>
      </c>
      <c r="D15" s="40">
        <v>6050</v>
      </c>
      <c r="E15" s="41" t="s">
        <v>57</v>
      </c>
      <c r="F15" s="42">
        <v>1260000</v>
      </c>
      <c r="G15" s="42">
        <v>1260000</v>
      </c>
      <c r="H15" s="43">
        <v>1260000</v>
      </c>
      <c r="I15" s="44"/>
      <c r="J15" s="45" t="s">
        <v>27</v>
      </c>
      <c r="K15" s="44"/>
      <c r="L15" s="42"/>
      <c r="M15" s="42"/>
      <c r="N15" s="71" t="s">
        <v>34</v>
      </c>
    </row>
    <row r="16" spans="1:14" ht="51">
      <c r="A16" s="70" t="s">
        <v>4</v>
      </c>
      <c r="B16" s="40">
        <v>600</v>
      </c>
      <c r="C16" s="40">
        <v>60016</v>
      </c>
      <c r="D16" s="40">
        <v>6050</v>
      </c>
      <c r="E16" s="41" t="s">
        <v>58</v>
      </c>
      <c r="F16" s="42">
        <f aca="true" t="shared" si="0" ref="F16:F43">+G16+L16+M16</f>
        <v>2900000</v>
      </c>
      <c r="G16" s="42">
        <v>1400000</v>
      </c>
      <c r="H16" s="43">
        <v>1400000</v>
      </c>
      <c r="I16" s="44"/>
      <c r="J16" s="45" t="s">
        <v>27</v>
      </c>
      <c r="K16" s="44"/>
      <c r="L16" s="42"/>
      <c r="M16" s="42">
        <v>1500000</v>
      </c>
      <c r="N16" s="71" t="s">
        <v>34</v>
      </c>
    </row>
    <row r="17" spans="1:14" ht="51">
      <c r="A17" s="70" t="s">
        <v>0</v>
      </c>
      <c r="B17" s="40">
        <v>600</v>
      </c>
      <c r="C17" s="40">
        <v>60016</v>
      </c>
      <c r="D17" s="40">
        <v>6050</v>
      </c>
      <c r="E17" s="41" t="s">
        <v>59</v>
      </c>
      <c r="F17" s="42">
        <f t="shared" si="0"/>
        <v>4400000</v>
      </c>
      <c r="G17" s="42">
        <v>400000</v>
      </c>
      <c r="H17" s="43">
        <v>400000</v>
      </c>
      <c r="I17" s="44"/>
      <c r="J17" s="45" t="s">
        <v>27</v>
      </c>
      <c r="K17" s="44"/>
      <c r="L17" s="42">
        <v>2000000</v>
      </c>
      <c r="M17" s="42">
        <v>2000000</v>
      </c>
      <c r="N17" s="71" t="s">
        <v>34</v>
      </c>
    </row>
    <row r="18" spans="1:14" ht="51">
      <c r="A18" s="70" t="s">
        <v>5</v>
      </c>
      <c r="B18" s="40">
        <v>600</v>
      </c>
      <c r="C18" s="40">
        <v>60016</v>
      </c>
      <c r="D18" s="40">
        <v>6050</v>
      </c>
      <c r="E18" s="41" t="s">
        <v>49</v>
      </c>
      <c r="F18" s="42">
        <f t="shared" si="0"/>
        <v>700000</v>
      </c>
      <c r="G18" s="42">
        <f>+H18+I18+K18</f>
        <v>0</v>
      </c>
      <c r="H18" s="43">
        <v>0</v>
      </c>
      <c r="I18" s="44"/>
      <c r="J18" s="45" t="s">
        <v>27</v>
      </c>
      <c r="K18" s="44"/>
      <c r="L18" s="42">
        <v>700000</v>
      </c>
      <c r="M18" s="42"/>
      <c r="N18" s="71" t="s">
        <v>34</v>
      </c>
    </row>
    <row r="19" spans="1:14" ht="51">
      <c r="A19" s="70" t="s">
        <v>6</v>
      </c>
      <c r="B19" s="40">
        <v>600</v>
      </c>
      <c r="C19" s="40">
        <v>60016</v>
      </c>
      <c r="D19" s="40">
        <v>6050</v>
      </c>
      <c r="E19" s="41" t="s">
        <v>50</v>
      </c>
      <c r="F19" s="42">
        <f t="shared" si="0"/>
        <v>400000</v>
      </c>
      <c r="G19" s="42">
        <f>+H19+I19+K19</f>
        <v>400000</v>
      </c>
      <c r="H19" s="43">
        <v>400000</v>
      </c>
      <c r="I19" s="44"/>
      <c r="J19" s="45" t="s">
        <v>27</v>
      </c>
      <c r="K19" s="44"/>
      <c r="L19" s="42"/>
      <c r="M19" s="42"/>
      <c r="N19" s="71" t="s">
        <v>34</v>
      </c>
    </row>
    <row r="20" spans="1:14" ht="51">
      <c r="A20" s="70" t="s">
        <v>7</v>
      </c>
      <c r="B20" s="40">
        <v>600</v>
      </c>
      <c r="C20" s="40">
        <v>60016</v>
      </c>
      <c r="D20" s="40">
        <v>6050</v>
      </c>
      <c r="E20" s="41" t="s">
        <v>60</v>
      </c>
      <c r="F20" s="42">
        <f t="shared" si="0"/>
        <v>1100000</v>
      </c>
      <c r="G20" s="42">
        <f>+H20+I20+K20</f>
        <v>100000</v>
      </c>
      <c r="H20" s="43">
        <v>100000</v>
      </c>
      <c r="I20" s="44"/>
      <c r="J20" s="45" t="s">
        <v>27</v>
      </c>
      <c r="K20" s="44"/>
      <c r="L20" s="42">
        <v>1000000</v>
      </c>
      <c r="M20" s="42"/>
      <c r="N20" s="71" t="s">
        <v>34</v>
      </c>
    </row>
    <row r="21" spans="1:14" ht="51">
      <c r="A21" s="70" t="s">
        <v>9</v>
      </c>
      <c r="B21" s="40">
        <v>600</v>
      </c>
      <c r="C21" s="40">
        <v>60016</v>
      </c>
      <c r="D21" s="40">
        <v>6050</v>
      </c>
      <c r="E21" s="41" t="s">
        <v>68</v>
      </c>
      <c r="F21" s="42">
        <f t="shared" si="0"/>
        <v>1060000</v>
      </c>
      <c r="G21" s="42">
        <f>+H21+I21+K21</f>
        <v>60000</v>
      </c>
      <c r="H21" s="43">
        <v>60000</v>
      </c>
      <c r="I21" s="44"/>
      <c r="J21" s="45" t="s">
        <v>27</v>
      </c>
      <c r="K21" s="44"/>
      <c r="L21" s="42">
        <v>1000000</v>
      </c>
      <c r="M21" s="42"/>
      <c r="N21" s="71" t="s">
        <v>34</v>
      </c>
    </row>
    <row r="22" spans="1:14" ht="51">
      <c r="A22" s="70" t="s">
        <v>36</v>
      </c>
      <c r="B22" s="40">
        <v>600</v>
      </c>
      <c r="C22" s="40">
        <v>60016</v>
      </c>
      <c r="D22" s="40">
        <v>6050</v>
      </c>
      <c r="E22" s="41" t="s">
        <v>62</v>
      </c>
      <c r="F22" s="42">
        <f t="shared" si="0"/>
        <v>830000</v>
      </c>
      <c r="G22" s="42">
        <f>+H22+I22+K22</f>
        <v>30000</v>
      </c>
      <c r="H22" s="43">
        <v>30000</v>
      </c>
      <c r="I22" s="44"/>
      <c r="J22" s="45" t="s">
        <v>27</v>
      </c>
      <c r="K22" s="44"/>
      <c r="L22" s="42">
        <v>800000</v>
      </c>
      <c r="M22" s="42"/>
      <c r="N22" s="71" t="s">
        <v>34</v>
      </c>
    </row>
    <row r="23" spans="1:14" ht="51">
      <c r="A23" s="70" t="s">
        <v>37</v>
      </c>
      <c r="B23" s="40">
        <v>700</v>
      </c>
      <c r="C23" s="40">
        <v>70095</v>
      </c>
      <c r="D23" s="40">
        <v>6050</v>
      </c>
      <c r="E23" s="41" t="s">
        <v>64</v>
      </c>
      <c r="F23" s="42">
        <f t="shared" si="0"/>
        <v>1500000</v>
      </c>
      <c r="G23" s="42">
        <f aca="true" t="shared" si="1" ref="G23:G43">+H23+I23+K23</f>
        <v>1000000</v>
      </c>
      <c r="H23" s="43">
        <v>1000000</v>
      </c>
      <c r="I23" s="44"/>
      <c r="J23" s="45" t="s">
        <v>27</v>
      </c>
      <c r="K23" s="44"/>
      <c r="L23" s="42">
        <v>500000</v>
      </c>
      <c r="M23" s="42"/>
      <c r="N23" s="71" t="s">
        <v>34</v>
      </c>
    </row>
    <row r="24" spans="1:14" ht="56.25">
      <c r="A24" s="70">
        <v>11</v>
      </c>
      <c r="B24" s="40">
        <v>700</v>
      </c>
      <c r="C24" s="40">
        <v>70095</v>
      </c>
      <c r="D24" s="40">
        <v>6050</v>
      </c>
      <c r="E24" s="41" t="s">
        <v>74</v>
      </c>
      <c r="F24" s="42">
        <v>80000</v>
      </c>
      <c r="G24" s="42">
        <v>80000</v>
      </c>
      <c r="H24" s="43">
        <v>80000</v>
      </c>
      <c r="I24" s="44"/>
      <c r="J24" s="45" t="s">
        <v>27</v>
      </c>
      <c r="K24" s="44"/>
      <c r="L24" s="42"/>
      <c r="M24" s="42"/>
      <c r="N24" s="71" t="s">
        <v>34</v>
      </c>
    </row>
    <row r="25" spans="1:14" ht="51">
      <c r="A25" s="70">
        <v>12</v>
      </c>
      <c r="B25" s="40">
        <v>750</v>
      </c>
      <c r="C25" s="40">
        <v>75023</v>
      </c>
      <c r="D25" s="40">
        <v>6050</v>
      </c>
      <c r="E25" s="41" t="s">
        <v>69</v>
      </c>
      <c r="F25" s="42">
        <f t="shared" si="0"/>
        <v>150000</v>
      </c>
      <c r="G25" s="42">
        <f t="shared" si="1"/>
        <v>50000</v>
      </c>
      <c r="H25" s="43">
        <v>50000</v>
      </c>
      <c r="I25" s="44"/>
      <c r="J25" s="45" t="s">
        <v>27</v>
      </c>
      <c r="K25" s="44"/>
      <c r="L25" s="42">
        <v>50000</v>
      </c>
      <c r="M25" s="42">
        <v>50000</v>
      </c>
      <c r="N25" s="71" t="s">
        <v>34</v>
      </c>
    </row>
    <row r="26" spans="1:14" ht="51">
      <c r="A26" s="70">
        <v>13</v>
      </c>
      <c r="B26" s="40">
        <v>801</v>
      </c>
      <c r="C26" s="40">
        <v>80101</v>
      </c>
      <c r="D26" s="40">
        <v>6050</v>
      </c>
      <c r="E26" s="41" t="s">
        <v>38</v>
      </c>
      <c r="F26" s="42">
        <f t="shared" si="0"/>
        <v>200000</v>
      </c>
      <c r="G26" s="42">
        <f t="shared" si="1"/>
        <v>200000</v>
      </c>
      <c r="H26" s="43">
        <v>200000</v>
      </c>
      <c r="I26" s="44"/>
      <c r="J26" s="45" t="s">
        <v>27</v>
      </c>
      <c r="K26" s="44"/>
      <c r="L26" s="42"/>
      <c r="M26" s="42"/>
      <c r="N26" s="71" t="s">
        <v>34</v>
      </c>
    </row>
    <row r="27" spans="1:14" ht="51">
      <c r="A27" s="70">
        <v>14</v>
      </c>
      <c r="B27" s="40">
        <v>801</v>
      </c>
      <c r="C27" s="40">
        <v>80101</v>
      </c>
      <c r="D27" s="40">
        <v>6050</v>
      </c>
      <c r="E27" s="41" t="s">
        <v>39</v>
      </c>
      <c r="F27" s="42">
        <f t="shared" si="0"/>
        <v>3000000</v>
      </c>
      <c r="G27" s="42">
        <f t="shared" si="1"/>
        <v>0</v>
      </c>
      <c r="H27" s="43">
        <v>0</v>
      </c>
      <c r="I27" s="44"/>
      <c r="J27" s="45" t="s">
        <v>27</v>
      </c>
      <c r="K27" s="44"/>
      <c r="L27" s="42">
        <v>1500000</v>
      </c>
      <c r="M27" s="42">
        <v>1500000</v>
      </c>
      <c r="N27" s="71" t="s">
        <v>34</v>
      </c>
    </row>
    <row r="28" spans="1:14" ht="51">
      <c r="A28" s="70">
        <v>15</v>
      </c>
      <c r="B28" s="40">
        <v>801</v>
      </c>
      <c r="C28" s="40">
        <v>80101</v>
      </c>
      <c r="D28" s="40">
        <v>6050</v>
      </c>
      <c r="E28" s="41" t="s">
        <v>40</v>
      </c>
      <c r="F28" s="42">
        <f t="shared" si="0"/>
        <v>200000</v>
      </c>
      <c r="G28" s="42">
        <v>100000</v>
      </c>
      <c r="H28" s="43">
        <v>100000</v>
      </c>
      <c r="I28" s="44"/>
      <c r="J28" s="45" t="s">
        <v>27</v>
      </c>
      <c r="K28" s="44"/>
      <c r="L28" s="42">
        <v>100000</v>
      </c>
      <c r="M28" s="42"/>
      <c r="N28" s="71" t="s">
        <v>34</v>
      </c>
    </row>
    <row r="29" spans="1:14" ht="51" customHeight="1">
      <c r="A29" s="70">
        <v>16</v>
      </c>
      <c r="B29" s="40">
        <v>900</v>
      </c>
      <c r="C29" s="40">
        <v>90001</v>
      </c>
      <c r="D29" s="40">
        <v>6050</v>
      </c>
      <c r="E29" s="47" t="s">
        <v>51</v>
      </c>
      <c r="F29" s="42">
        <f t="shared" si="0"/>
        <v>3100000</v>
      </c>
      <c r="G29" s="42">
        <f t="shared" si="1"/>
        <v>3000000</v>
      </c>
      <c r="H29" s="42">
        <v>3000000</v>
      </c>
      <c r="I29" s="44"/>
      <c r="J29" s="45" t="s">
        <v>27</v>
      </c>
      <c r="K29" s="44"/>
      <c r="L29" s="42">
        <v>100000</v>
      </c>
      <c r="M29" s="44"/>
      <c r="N29" s="71" t="s">
        <v>34</v>
      </c>
    </row>
    <row r="30" spans="1:14" ht="51" customHeight="1">
      <c r="A30" s="70">
        <v>17</v>
      </c>
      <c r="B30" s="40">
        <v>900</v>
      </c>
      <c r="C30" s="40">
        <v>90001</v>
      </c>
      <c r="D30" s="40">
        <v>6050</v>
      </c>
      <c r="E30" s="47" t="s">
        <v>76</v>
      </c>
      <c r="F30" s="42">
        <v>6000</v>
      </c>
      <c r="G30" s="42">
        <v>6000</v>
      </c>
      <c r="H30" s="42">
        <v>6000</v>
      </c>
      <c r="I30" s="44"/>
      <c r="J30" s="45" t="s">
        <v>27</v>
      </c>
      <c r="K30" s="44"/>
      <c r="L30" s="42"/>
      <c r="M30" s="44"/>
      <c r="N30" s="71" t="s">
        <v>34</v>
      </c>
    </row>
    <row r="31" spans="1:14" ht="51" customHeight="1">
      <c r="A31" s="70">
        <v>18</v>
      </c>
      <c r="B31" s="40">
        <v>900</v>
      </c>
      <c r="C31" s="40">
        <v>90001</v>
      </c>
      <c r="D31" s="40">
        <v>6058</v>
      </c>
      <c r="E31" s="47" t="s">
        <v>76</v>
      </c>
      <c r="F31" s="42">
        <v>87161</v>
      </c>
      <c r="G31" s="42">
        <v>87161</v>
      </c>
      <c r="H31" s="42">
        <v>87161</v>
      </c>
      <c r="I31" s="44"/>
      <c r="J31" s="45" t="s">
        <v>27</v>
      </c>
      <c r="K31" s="44"/>
      <c r="L31" s="42"/>
      <c r="M31" s="44"/>
      <c r="N31" s="71" t="s">
        <v>34</v>
      </c>
    </row>
    <row r="32" spans="1:14" ht="51" customHeight="1">
      <c r="A32" s="70">
        <v>19</v>
      </c>
      <c r="B32" s="40">
        <v>900</v>
      </c>
      <c r="C32" s="40">
        <v>90001</v>
      </c>
      <c r="D32" s="40">
        <v>6059</v>
      </c>
      <c r="E32" s="47" t="s">
        <v>76</v>
      </c>
      <c r="F32" s="42">
        <v>368327</v>
      </c>
      <c r="G32" s="42">
        <v>368327</v>
      </c>
      <c r="H32" s="42">
        <v>368327</v>
      </c>
      <c r="I32" s="44"/>
      <c r="J32" s="45" t="s">
        <v>27</v>
      </c>
      <c r="K32" s="44"/>
      <c r="L32" s="42"/>
      <c r="M32" s="44"/>
      <c r="N32" s="71" t="s">
        <v>34</v>
      </c>
    </row>
    <row r="33" spans="1:14" ht="51">
      <c r="A33" s="70">
        <v>20</v>
      </c>
      <c r="B33" s="40">
        <v>900</v>
      </c>
      <c r="C33" s="40">
        <v>90001</v>
      </c>
      <c r="D33" s="40">
        <v>6050</v>
      </c>
      <c r="E33" s="47" t="s">
        <v>52</v>
      </c>
      <c r="F33" s="42">
        <f t="shared" si="0"/>
        <v>3000000</v>
      </c>
      <c r="G33" s="42">
        <f t="shared" si="1"/>
        <v>0</v>
      </c>
      <c r="H33" s="42">
        <v>0</v>
      </c>
      <c r="I33" s="44"/>
      <c r="J33" s="45" t="s">
        <v>27</v>
      </c>
      <c r="K33" s="44"/>
      <c r="L33" s="44">
        <v>3000000</v>
      </c>
      <c r="M33" s="44"/>
      <c r="N33" s="71" t="s">
        <v>34</v>
      </c>
    </row>
    <row r="34" spans="1:14" ht="51">
      <c r="A34" s="70">
        <v>21</v>
      </c>
      <c r="B34" s="40">
        <v>900</v>
      </c>
      <c r="C34" s="40">
        <v>90001</v>
      </c>
      <c r="D34" s="40">
        <v>6050</v>
      </c>
      <c r="E34" s="41" t="s">
        <v>53</v>
      </c>
      <c r="F34" s="42">
        <f t="shared" si="0"/>
        <v>8200000</v>
      </c>
      <c r="G34" s="42">
        <f t="shared" si="1"/>
        <v>100000</v>
      </c>
      <c r="H34" s="43">
        <v>100000</v>
      </c>
      <c r="I34" s="44"/>
      <c r="J34" s="45" t="s">
        <v>27</v>
      </c>
      <c r="K34" s="44"/>
      <c r="L34" s="42">
        <v>8100000</v>
      </c>
      <c r="M34" s="42"/>
      <c r="N34" s="71" t="s">
        <v>34</v>
      </c>
    </row>
    <row r="35" spans="1:14" ht="51">
      <c r="A35" s="70">
        <v>22</v>
      </c>
      <c r="B35" s="40">
        <v>900</v>
      </c>
      <c r="C35" s="40">
        <v>90001</v>
      </c>
      <c r="D35" s="40">
        <v>6050</v>
      </c>
      <c r="E35" s="41" t="s">
        <v>41</v>
      </c>
      <c r="F35" s="42">
        <f t="shared" si="0"/>
        <v>3100000</v>
      </c>
      <c r="G35" s="42">
        <f t="shared" si="1"/>
        <v>0</v>
      </c>
      <c r="H35" s="43">
        <v>0</v>
      </c>
      <c r="I35" s="44"/>
      <c r="J35" s="45" t="s">
        <v>27</v>
      </c>
      <c r="K35" s="44"/>
      <c r="L35" s="42">
        <v>100000</v>
      </c>
      <c r="M35" s="42">
        <v>3000000</v>
      </c>
      <c r="N35" s="71" t="s">
        <v>34</v>
      </c>
    </row>
    <row r="36" spans="1:14" ht="51">
      <c r="A36" s="70">
        <v>23</v>
      </c>
      <c r="B36" s="40">
        <v>900</v>
      </c>
      <c r="C36" s="40">
        <v>90001</v>
      </c>
      <c r="D36" s="40">
        <v>6050</v>
      </c>
      <c r="E36" s="41" t="s">
        <v>42</v>
      </c>
      <c r="F36" s="42">
        <f t="shared" si="0"/>
        <v>4100000</v>
      </c>
      <c r="G36" s="42">
        <f t="shared" si="1"/>
        <v>0</v>
      </c>
      <c r="H36" s="43">
        <v>0</v>
      </c>
      <c r="I36" s="44"/>
      <c r="J36" s="45" t="s">
        <v>27</v>
      </c>
      <c r="K36" s="44"/>
      <c r="L36" s="42">
        <v>100000</v>
      </c>
      <c r="M36" s="42">
        <v>4000000</v>
      </c>
      <c r="N36" s="71" t="s">
        <v>34</v>
      </c>
    </row>
    <row r="37" spans="1:14" ht="56.25">
      <c r="A37" s="70">
        <v>24</v>
      </c>
      <c r="B37" s="96">
        <v>900</v>
      </c>
      <c r="C37" s="96">
        <v>90001</v>
      </c>
      <c r="D37" s="96">
        <v>6050</v>
      </c>
      <c r="E37" s="97" t="s">
        <v>75</v>
      </c>
      <c r="F37" s="42">
        <v>55000</v>
      </c>
      <c r="G37" s="98">
        <v>55000</v>
      </c>
      <c r="H37" s="99">
        <v>55000</v>
      </c>
      <c r="I37" s="100"/>
      <c r="J37" s="101" t="s">
        <v>27</v>
      </c>
      <c r="K37" s="100"/>
      <c r="L37" s="42"/>
      <c r="M37" s="42"/>
      <c r="N37" s="71" t="s">
        <v>34</v>
      </c>
    </row>
    <row r="38" spans="1:14" ht="51">
      <c r="A38" s="70">
        <v>25</v>
      </c>
      <c r="B38" s="13">
        <v>900</v>
      </c>
      <c r="C38" s="13">
        <v>90004</v>
      </c>
      <c r="D38" s="13">
        <v>6050</v>
      </c>
      <c r="E38" s="22" t="s">
        <v>66</v>
      </c>
      <c r="F38" s="42">
        <f t="shared" si="0"/>
        <v>550000</v>
      </c>
      <c r="G38" s="46">
        <f t="shared" si="1"/>
        <v>50000</v>
      </c>
      <c r="H38" s="46">
        <v>50000</v>
      </c>
      <c r="I38" s="48"/>
      <c r="J38" s="24" t="s">
        <v>27</v>
      </c>
      <c r="K38" s="48"/>
      <c r="L38" s="42">
        <v>250000</v>
      </c>
      <c r="M38" s="42">
        <v>250000</v>
      </c>
      <c r="N38" s="71" t="s">
        <v>34</v>
      </c>
    </row>
    <row r="39" spans="1:14" ht="51">
      <c r="A39" s="70">
        <v>26</v>
      </c>
      <c r="B39" s="40">
        <v>900</v>
      </c>
      <c r="C39" s="40">
        <v>90015</v>
      </c>
      <c r="D39" s="40">
        <v>6050</v>
      </c>
      <c r="E39" s="41" t="s">
        <v>43</v>
      </c>
      <c r="F39" s="42">
        <f t="shared" si="0"/>
        <v>1500000</v>
      </c>
      <c r="G39" s="42">
        <f t="shared" si="1"/>
        <v>0</v>
      </c>
      <c r="H39" s="43">
        <v>0</v>
      </c>
      <c r="I39" s="44"/>
      <c r="J39" s="45" t="s">
        <v>27</v>
      </c>
      <c r="K39" s="44"/>
      <c r="L39" s="42">
        <v>1500000</v>
      </c>
      <c r="M39" s="42"/>
      <c r="N39" s="71" t="s">
        <v>34</v>
      </c>
    </row>
    <row r="40" spans="1:14" ht="51">
      <c r="A40" s="70">
        <v>27</v>
      </c>
      <c r="B40" s="40">
        <v>926</v>
      </c>
      <c r="C40" s="40">
        <v>92695</v>
      </c>
      <c r="D40" s="40">
        <v>6050</v>
      </c>
      <c r="E40" s="41" t="s">
        <v>78</v>
      </c>
      <c r="F40" s="42">
        <f t="shared" si="0"/>
        <v>400000</v>
      </c>
      <c r="G40" s="42">
        <f t="shared" si="1"/>
        <v>400000</v>
      </c>
      <c r="H40" s="43">
        <v>400000</v>
      </c>
      <c r="I40" s="44"/>
      <c r="J40" s="45" t="s">
        <v>27</v>
      </c>
      <c r="K40" s="44"/>
      <c r="L40" s="42"/>
      <c r="M40" s="42"/>
      <c r="N40" s="71" t="s">
        <v>34</v>
      </c>
    </row>
    <row r="41" spans="1:14" ht="51">
      <c r="A41" s="70">
        <v>28</v>
      </c>
      <c r="B41" s="40">
        <v>926</v>
      </c>
      <c r="C41" s="40">
        <v>92695</v>
      </c>
      <c r="D41" s="40">
        <v>6050</v>
      </c>
      <c r="E41" s="41" t="s">
        <v>79</v>
      </c>
      <c r="F41" s="42">
        <f t="shared" si="0"/>
        <v>400000</v>
      </c>
      <c r="G41" s="42">
        <f t="shared" si="1"/>
        <v>400000</v>
      </c>
      <c r="H41" s="43">
        <v>400000</v>
      </c>
      <c r="I41" s="44"/>
      <c r="J41" s="45" t="s">
        <v>27</v>
      </c>
      <c r="K41" s="44"/>
      <c r="L41" s="42"/>
      <c r="M41" s="42"/>
      <c r="N41" s="71" t="s">
        <v>34</v>
      </c>
    </row>
    <row r="42" spans="1:14" ht="56.25">
      <c r="A42" s="80">
        <v>29</v>
      </c>
      <c r="B42" s="81">
        <v>926</v>
      </c>
      <c r="C42" s="81">
        <v>92695</v>
      </c>
      <c r="D42" s="81">
        <v>6050</v>
      </c>
      <c r="E42" s="82" t="s">
        <v>72</v>
      </c>
      <c r="F42" s="83">
        <v>225000</v>
      </c>
      <c r="G42" s="83">
        <v>225000</v>
      </c>
      <c r="H42" s="84">
        <v>225000</v>
      </c>
      <c r="I42" s="85"/>
      <c r="J42" s="86" t="s">
        <v>27</v>
      </c>
      <c r="K42" s="85"/>
      <c r="L42" s="83"/>
      <c r="M42" s="83"/>
      <c r="N42" s="87" t="s">
        <v>34</v>
      </c>
    </row>
    <row r="43" spans="1:14" ht="51">
      <c r="A43" s="72">
        <v>30</v>
      </c>
      <c r="B43" s="49">
        <v>926</v>
      </c>
      <c r="C43" s="49">
        <v>92695</v>
      </c>
      <c r="D43" s="49">
        <v>6050</v>
      </c>
      <c r="E43" s="50" t="s">
        <v>67</v>
      </c>
      <c r="F43" s="51">
        <f t="shared" si="0"/>
        <v>3300000</v>
      </c>
      <c r="G43" s="51">
        <f t="shared" si="1"/>
        <v>300000</v>
      </c>
      <c r="H43" s="52">
        <v>300000</v>
      </c>
      <c r="I43" s="53"/>
      <c r="J43" s="54" t="s">
        <v>27</v>
      </c>
      <c r="K43" s="53"/>
      <c r="L43" s="51">
        <v>2000000</v>
      </c>
      <c r="M43" s="51">
        <v>1000000</v>
      </c>
      <c r="N43" s="73" t="s">
        <v>34</v>
      </c>
    </row>
    <row r="44" spans="1:14" ht="13.5" thickBot="1">
      <c r="A44" s="102" t="s">
        <v>22</v>
      </c>
      <c r="B44" s="103"/>
      <c r="C44" s="103"/>
      <c r="D44" s="103"/>
      <c r="E44" s="103"/>
      <c r="F44" s="75">
        <f>SUM(F14:F43)</f>
        <v>47371488</v>
      </c>
      <c r="G44" s="75">
        <f>SUM(G14:G43)</f>
        <v>11271488</v>
      </c>
      <c r="H44" s="75">
        <f>SUM(H14:H43)</f>
        <v>11271488</v>
      </c>
      <c r="I44" s="76"/>
      <c r="J44" s="76"/>
      <c r="K44" s="76"/>
      <c r="L44" s="75">
        <f>SUM(L14:L43)</f>
        <v>22800000</v>
      </c>
      <c r="M44" s="75">
        <f>SUM(M14:M43)</f>
        <v>13300000</v>
      </c>
      <c r="N44" s="74" t="s">
        <v>12</v>
      </c>
    </row>
    <row r="45" spans="1:14" ht="12.75">
      <c r="A45" s="4"/>
      <c r="B45" s="3"/>
      <c r="C45" s="3"/>
      <c r="D45" s="3"/>
      <c r="E45" s="4"/>
      <c r="F45" s="3"/>
      <c r="G45" s="3"/>
      <c r="H45" s="3"/>
      <c r="I45" s="4"/>
      <c r="J45" s="4"/>
      <c r="K45" s="4"/>
      <c r="L45" s="3"/>
      <c r="M45" s="3"/>
      <c r="N45" s="4"/>
    </row>
    <row r="46" spans="1:14" ht="12.75">
      <c r="A46" s="4" t="s">
        <v>18</v>
      </c>
      <c r="B46" s="3"/>
      <c r="C46" s="3"/>
      <c r="D46" s="3"/>
      <c r="E46" s="4"/>
      <c r="F46" s="3"/>
      <c r="G46" s="3"/>
      <c r="H46" s="55"/>
      <c r="I46" s="4"/>
      <c r="J46" s="4"/>
      <c r="K46" s="1" t="s">
        <v>8</v>
      </c>
      <c r="L46" s="92" t="s">
        <v>8</v>
      </c>
      <c r="M46" s="3"/>
      <c r="N46" s="4"/>
    </row>
    <row r="47" spans="1:14" ht="12.75">
      <c r="A47" s="4" t="s">
        <v>15</v>
      </c>
      <c r="B47" s="3"/>
      <c r="C47" s="3"/>
      <c r="D47" s="3"/>
      <c r="E47" s="4"/>
      <c r="F47" s="3"/>
      <c r="G47" s="3"/>
      <c r="H47" s="3"/>
      <c r="I47" s="4"/>
      <c r="K47" s="4" t="s">
        <v>8</v>
      </c>
      <c r="L47" s="3"/>
      <c r="M47" s="3"/>
      <c r="N47" s="4"/>
    </row>
    <row r="48" spans="1:14" ht="12.75">
      <c r="A48" s="4" t="s">
        <v>16</v>
      </c>
      <c r="B48" s="3"/>
      <c r="C48" s="3"/>
      <c r="D48" s="3"/>
      <c r="E48" s="4"/>
      <c r="F48" s="3"/>
      <c r="G48" s="3"/>
      <c r="H48" s="3"/>
      <c r="I48" s="4"/>
      <c r="J48" s="4"/>
      <c r="K48" s="1" t="s">
        <v>8</v>
      </c>
      <c r="L48" s="92" t="s">
        <v>8</v>
      </c>
      <c r="M48" s="3"/>
      <c r="N48" s="4"/>
    </row>
    <row r="49" spans="1:14" ht="12.75">
      <c r="A49" s="4" t="s">
        <v>17</v>
      </c>
      <c r="B49" s="3"/>
      <c r="C49" s="3"/>
      <c r="D49" s="3"/>
      <c r="E49" s="4"/>
      <c r="F49" s="3"/>
      <c r="G49" s="3"/>
      <c r="H49" s="3"/>
      <c r="I49" s="4"/>
      <c r="J49" s="4"/>
      <c r="K49" s="4"/>
      <c r="L49" s="3"/>
      <c r="M49" s="3"/>
      <c r="N49" s="4"/>
    </row>
    <row r="50" spans="1:14" ht="12.75">
      <c r="A50" s="29"/>
      <c r="B50" s="3"/>
      <c r="C50" s="3"/>
      <c r="D50" s="3"/>
      <c r="E50" s="4"/>
      <c r="F50" s="3"/>
      <c r="G50" s="3"/>
      <c r="H50" s="3"/>
      <c r="I50" s="4"/>
      <c r="J50" s="4"/>
      <c r="K50" s="4"/>
      <c r="L50" s="3"/>
      <c r="M50" s="3"/>
      <c r="N50" s="30"/>
    </row>
    <row r="51" spans="1:14" ht="12.75">
      <c r="A51" s="31" t="s">
        <v>8</v>
      </c>
      <c r="B51" s="56" t="s">
        <v>8</v>
      </c>
      <c r="C51" s="56" t="s">
        <v>8</v>
      </c>
      <c r="D51" s="56" t="s">
        <v>8</v>
      </c>
      <c r="E51" s="18" t="s">
        <v>8</v>
      </c>
      <c r="F51" s="56"/>
      <c r="G51" s="56"/>
      <c r="H51" s="56"/>
      <c r="I51" s="18"/>
      <c r="J51" s="18"/>
      <c r="K51" s="18"/>
      <c r="L51" s="56"/>
      <c r="M51" s="56"/>
      <c r="N51" s="32"/>
    </row>
  </sheetData>
  <mergeCells count="18">
    <mergeCell ref="D8:D12"/>
    <mergeCell ref="M9:M12"/>
    <mergeCell ref="L9:L12"/>
    <mergeCell ref="H9:K9"/>
    <mergeCell ref="H10:H12"/>
    <mergeCell ref="I10:I12"/>
    <mergeCell ref="J10:J12"/>
    <mergeCell ref="K10:K12"/>
    <mergeCell ref="A44:E44"/>
    <mergeCell ref="A6:N6"/>
    <mergeCell ref="A8:A12"/>
    <mergeCell ref="B8:B12"/>
    <mergeCell ref="C8:C12"/>
    <mergeCell ref="E8:E12"/>
    <mergeCell ref="G8:M8"/>
    <mergeCell ref="N8:N12"/>
    <mergeCell ref="G9:G12"/>
    <mergeCell ref="F8:F12"/>
  </mergeCells>
  <printOptions horizontalCentered="1"/>
  <pageMargins left="0.3" right="0.19" top="0.41" bottom="0.34" header="0.22" footer="0.16"/>
  <pageSetup fitToHeight="3" fitToWidth="1" horizontalDpi="600" verticalDpi="600" orientation="landscape" paperSize="9" scale="80" r:id="rId1"/>
  <headerFooter alignWithMargins="0">
    <oddFooter>&amp;C
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view="pageBreakPreview" zoomScaleSheetLayoutView="100" workbookViewId="0" topLeftCell="A1">
      <selection activeCell="K4" sqref="K4"/>
    </sheetView>
  </sheetViews>
  <sheetFormatPr defaultColWidth="9.00390625" defaultRowHeight="12.75"/>
  <cols>
    <col min="1" max="1" width="5.625" style="1" customWidth="1"/>
    <col min="2" max="2" width="6.875" style="2" customWidth="1"/>
    <col min="3" max="3" width="7.75390625" style="2" customWidth="1"/>
    <col min="4" max="4" width="5.375" style="2" customWidth="1"/>
    <col min="5" max="5" width="15.625" style="1" customWidth="1"/>
    <col min="6" max="6" width="12.00390625" style="1" customWidth="1"/>
    <col min="7" max="7" width="12.75390625" style="2" customWidth="1"/>
    <col min="8" max="8" width="10.125" style="2" customWidth="1"/>
    <col min="9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ht="12.75">
      <c r="K1" t="s">
        <v>71</v>
      </c>
    </row>
    <row r="2" ht="12.75">
      <c r="K2" t="s">
        <v>82</v>
      </c>
    </row>
    <row r="3" ht="12.75">
      <c r="K3" t="s">
        <v>32</v>
      </c>
    </row>
    <row r="4" ht="12.75">
      <c r="K4" t="s">
        <v>84</v>
      </c>
    </row>
    <row r="5" spans="1:12" ht="18">
      <c r="A5" s="104" t="s">
        <v>54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18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5" t="s">
        <v>11</v>
      </c>
    </row>
    <row r="7" spans="1:12" s="14" customFormat="1" ht="12.75">
      <c r="A7" s="108" t="s">
        <v>14</v>
      </c>
      <c r="B7" s="108" t="s">
        <v>1</v>
      </c>
      <c r="C7" s="108" t="s">
        <v>10</v>
      </c>
      <c r="D7" s="108" t="s">
        <v>24</v>
      </c>
      <c r="E7" s="110" t="s">
        <v>28</v>
      </c>
      <c r="F7" s="110" t="s">
        <v>23</v>
      </c>
      <c r="G7" s="110" t="s">
        <v>19</v>
      </c>
      <c r="H7" s="110"/>
      <c r="I7" s="110"/>
      <c r="J7" s="110"/>
      <c r="K7" s="110"/>
      <c r="L7" s="110" t="s">
        <v>25</v>
      </c>
    </row>
    <row r="8" spans="1:12" s="14" customFormat="1" ht="12.75">
      <c r="A8" s="108"/>
      <c r="B8" s="108"/>
      <c r="C8" s="108"/>
      <c r="D8" s="108"/>
      <c r="E8" s="110"/>
      <c r="F8" s="110"/>
      <c r="G8" s="110" t="s">
        <v>55</v>
      </c>
      <c r="H8" s="110" t="s">
        <v>30</v>
      </c>
      <c r="I8" s="110"/>
      <c r="J8" s="110"/>
      <c r="K8" s="110"/>
      <c r="L8" s="110"/>
    </row>
    <row r="9" spans="1:12" s="14" customFormat="1" ht="12.75">
      <c r="A9" s="108"/>
      <c r="B9" s="108"/>
      <c r="C9" s="108"/>
      <c r="D9" s="108"/>
      <c r="E9" s="110"/>
      <c r="F9" s="110"/>
      <c r="G9" s="110"/>
      <c r="H9" s="110" t="s">
        <v>26</v>
      </c>
      <c r="I9" s="110" t="s">
        <v>44</v>
      </c>
      <c r="J9" s="110" t="s">
        <v>29</v>
      </c>
      <c r="K9" s="110" t="s">
        <v>20</v>
      </c>
      <c r="L9" s="110"/>
    </row>
    <row r="10" spans="1:12" s="14" customFormat="1" ht="12.75">
      <c r="A10" s="108"/>
      <c r="B10" s="108"/>
      <c r="C10" s="108"/>
      <c r="D10" s="108"/>
      <c r="E10" s="110"/>
      <c r="F10" s="110"/>
      <c r="G10" s="110"/>
      <c r="H10" s="110"/>
      <c r="I10" s="110"/>
      <c r="J10" s="110"/>
      <c r="K10" s="110"/>
      <c r="L10" s="110"/>
    </row>
    <row r="11" spans="1:12" s="14" customFormat="1" ht="12.75">
      <c r="A11" s="108"/>
      <c r="B11" s="108"/>
      <c r="C11" s="108"/>
      <c r="D11" s="108"/>
      <c r="E11" s="110"/>
      <c r="F11" s="110"/>
      <c r="G11" s="110"/>
      <c r="H11" s="110"/>
      <c r="I11" s="110"/>
      <c r="J11" s="110"/>
      <c r="K11" s="110"/>
      <c r="L11" s="110"/>
    </row>
    <row r="12" spans="1:12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</row>
    <row r="13" spans="1:12" ht="51">
      <c r="A13" s="12">
        <v>1</v>
      </c>
      <c r="B13" s="12">
        <v>600</v>
      </c>
      <c r="C13" s="12">
        <v>60016</v>
      </c>
      <c r="D13" s="12">
        <v>6050</v>
      </c>
      <c r="E13" s="20" t="s">
        <v>35</v>
      </c>
      <c r="F13" s="21"/>
      <c r="G13" s="57">
        <v>1200000</v>
      </c>
      <c r="H13" s="57">
        <v>1200000</v>
      </c>
      <c r="I13" s="9"/>
      <c r="J13" s="17" t="s">
        <v>27</v>
      </c>
      <c r="K13" s="9"/>
      <c r="L13" s="9" t="s">
        <v>34</v>
      </c>
    </row>
    <row r="14" spans="1:12" ht="51">
      <c r="A14" s="13">
        <v>2</v>
      </c>
      <c r="B14" s="13">
        <v>600</v>
      </c>
      <c r="C14" s="13">
        <v>60016</v>
      </c>
      <c r="D14" s="13">
        <v>6050</v>
      </c>
      <c r="E14" s="22" t="s">
        <v>45</v>
      </c>
      <c r="F14" s="23"/>
      <c r="G14" s="46">
        <v>1260000</v>
      </c>
      <c r="H14" s="46">
        <v>1260000</v>
      </c>
      <c r="I14" s="10"/>
      <c r="J14" s="24" t="s">
        <v>27</v>
      </c>
      <c r="K14" s="10"/>
      <c r="L14" s="10" t="s">
        <v>34</v>
      </c>
    </row>
    <row r="15" spans="1:12" ht="51">
      <c r="A15" s="13">
        <v>3</v>
      </c>
      <c r="B15" s="13">
        <v>600</v>
      </c>
      <c r="C15" s="13">
        <v>60016</v>
      </c>
      <c r="D15" s="13">
        <v>6050</v>
      </c>
      <c r="E15" s="22" t="s">
        <v>58</v>
      </c>
      <c r="F15" s="23"/>
      <c r="G15" s="46">
        <v>1400000</v>
      </c>
      <c r="H15" s="46">
        <v>1400000</v>
      </c>
      <c r="I15" s="10"/>
      <c r="J15" s="24" t="s">
        <v>27</v>
      </c>
      <c r="K15" s="10"/>
      <c r="L15" s="10" t="s">
        <v>34</v>
      </c>
    </row>
    <row r="16" spans="1:12" ht="51">
      <c r="A16" s="13">
        <v>4</v>
      </c>
      <c r="B16" s="13">
        <v>600</v>
      </c>
      <c r="C16" s="13">
        <v>60016</v>
      </c>
      <c r="D16" s="13">
        <v>6050</v>
      </c>
      <c r="E16" s="22" t="s">
        <v>59</v>
      </c>
      <c r="F16" s="23"/>
      <c r="G16" s="46">
        <v>400000</v>
      </c>
      <c r="H16" s="46">
        <v>400000</v>
      </c>
      <c r="I16" s="10"/>
      <c r="J16" s="24" t="s">
        <v>27</v>
      </c>
      <c r="K16" s="10"/>
      <c r="L16" s="10" t="s">
        <v>34</v>
      </c>
    </row>
    <row r="17" spans="1:12" ht="51">
      <c r="A17" s="13">
        <v>5</v>
      </c>
      <c r="B17" s="13">
        <v>600</v>
      </c>
      <c r="C17" s="13">
        <v>60016</v>
      </c>
      <c r="D17" s="13">
        <v>6050</v>
      </c>
      <c r="E17" s="22" t="s">
        <v>60</v>
      </c>
      <c r="F17" s="23"/>
      <c r="G17" s="46">
        <f>+H17+I17+K17</f>
        <v>100000</v>
      </c>
      <c r="H17" s="46">
        <v>100000</v>
      </c>
      <c r="I17" s="23"/>
      <c r="J17" s="58" t="s">
        <v>27</v>
      </c>
      <c r="K17" s="23"/>
      <c r="L17" s="10" t="s">
        <v>34</v>
      </c>
    </row>
    <row r="18" spans="1:12" ht="51">
      <c r="A18" s="13">
        <v>6</v>
      </c>
      <c r="B18" s="13">
        <v>600</v>
      </c>
      <c r="C18" s="13">
        <v>60016</v>
      </c>
      <c r="D18" s="13">
        <v>6050</v>
      </c>
      <c r="E18" s="22" t="s">
        <v>61</v>
      </c>
      <c r="F18" s="23"/>
      <c r="G18" s="46">
        <f>+H18+I18+K18</f>
        <v>60000</v>
      </c>
      <c r="H18" s="46">
        <v>60000</v>
      </c>
      <c r="I18" s="23"/>
      <c r="J18" s="58" t="s">
        <v>27</v>
      </c>
      <c r="K18" s="23"/>
      <c r="L18" s="10" t="s">
        <v>34</v>
      </c>
    </row>
    <row r="19" spans="1:12" ht="51">
      <c r="A19" s="13">
        <v>7</v>
      </c>
      <c r="B19" s="13">
        <v>600</v>
      </c>
      <c r="C19" s="13">
        <v>60016</v>
      </c>
      <c r="D19" s="13">
        <v>6050</v>
      </c>
      <c r="E19" s="22" t="s">
        <v>63</v>
      </c>
      <c r="F19" s="23"/>
      <c r="G19" s="46">
        <f>+H19+I19+K19</f>
        <v>30000</v>
      </c>
      <c r="H19" s="46">
        <v>30000</v>
      </c>
      <c r="I19" s="23"/>
      <c r="J19" s="58" t="s">
        <v>27</v>
      </c>
      <c r="K19" s="23"/>
      <c r="L19" s="10" t="s">
        <v>34</v>
      </c>
    </row>
    <row r="20" spans="1:12" ht="51">
      <c r="A20" s="13">
        <v>8</v>
      </c>
      <c r="B20" s="13">
        <v>600</v>
      </c>
      <c r="C20" s="13">
        <v>60016</v>
      </c>
      <c r="D20" s="13">
        <v>6050</v>
      </c>
      <c r="E20" s="22" t="s">
        <v>50</v>
      </c>
      <c r="F20" s="23"/>
      <c r="G20" s="46">
        <f>+H20+I20+K20</f>
        <v>400000</v>
      </c>
      <c r="H20" s="46">
        <v>400000</v>
      </c>
      <c r="I20" s="10"/>
      <c r="J20" s="24" t="s">
        <v>27</v>
      </c>
      <c r="K20" s="10"/>
      <c r="L20" s="10" t="s">
        <v>34</v>
      </c>
    </row>
    <row r="21" spans="1:12" ht="51">
      <c r="A21" s="13">
        <v>9</v>
      </c>
      <c r="B21" s="13">
        <v>700</v>
      </c>
      <c r="C21" s="13">
        <v>70095</v>
      </c>
      <c r="D21" s="13">
        <v>6050</v>
      </c>
      <c r="E21" s="22" t="s">
        <v>64</v>
      </c>
      <c r="F21" s="23"/>
      <c r="G21" s="46">
        <f>+H21+I21+K21</f>
        <v>1000000</v>
      </c>
      <c r="H21" s="46">
        <v>1000000</v>
      </c>
      <c r="I21" s="10"/>
      <c r="J21" s="24" t="s">
        <v>27</v>
      </c>
      <c r="K21" s="10"/>
      <c r="L21" s="10" t="s">
        <v>34</v>
      </c>
    </row>
    <row r="22" spans="1:12" ht="56.25">
      <c r="A22" s="13">
        <v>10</v>
      </c>
      <c r="B22" s="13">
        <v>700</v>
      </c>
      <c r="C22" s="13">
        <v>70095</v>
      </c>
      <c r="D22" s="13">
        <v>6050</v>
      </c>
      <c r="E22" s="22" t="s">
        <v>74</v>
      </c>
      <c r="F22" s="23"/>
      <c r="G22" s="46">
        <v>80000</v>
      </c>
      <c r="H22" s="46">
        <v>80000</v>
      </c>
      <c r="I22" s="10"/>
      <c r="J22" s="24" t="s">
        <v>27</v>
      </c>
      <c r="K22" s="10"/>
      <c r="L22" s="10" t="s">
        <v>34</v>
      </c>
    </row>
    <row r="23" spans="1:12" ht="51">
      <c r="A23" s="13">
        <v>11</v>
      </c>
      <c r="B23" s="13">
        <v>750</v>
      </c>
      <c r="C23" s="13">
        <v>75023</v>
      </c>
      <c r="D23" s="13">
        <v>6050</v>
      </c>
      <c r="E23" s="22" t="s">
        <v>65</v>
      </c>
      <c r="F23" s="23"/>
      <c r="G23" s="46">
        <f>+H23+I23+K23</f>
        <v>50000</v>
      </c>
      <c r="H23" s="46">
        <v>50000</v>
      </c>
      <c r="I23" s="10"/>
      <c r="J23" s="24" t="s">
        <v>27</v>
      </c>
      <c r="K23" s="10"/>
      <c r="L23" s="10" t="s">
        <v>34</v>
      </c>
    </row>
    <row r="24" spans="1:12" ht="51">
      <c r="A24" s="13">
        <v>12</v>
      </c>
      <c r="B24" s="13">
        <v>801</v>
      </c>
      <c r="C24" s="13">
        <v>80101</v>
      </c>
      <c r="D24" s="13">
        <v>6050</v>
      </c>
      <c r="E24" s="22" t="s">
        <v>38</v>
      </c>
      <c r="F24" s="23"/>
      <c r="G24" s="46">
        <f>+H24+I24+K24</f>
        <v>200000</v>
      </c>
      <c r="H24" s="46">
        <v>200000</v>
      </c>
      <c r="I24" s="10"/>
      <c r="J24" s="24" t="s">
        <v>27</v>
      </c>
      <c r="K24" s="10"/>
      <c r="L24" s="10" t="s">
        <v>34</v>
      </c>
    </row>
    <row r="25" spans="1:12" ht="51">
      <c r="A25" s="13">
        <v>13</v>
      </c>
      <c r="B25" s="13">
        <v>801</v>
      </c>
      <c r="C25" s="13">
        <v>80101</v>
      </c>
      <c r="D25" s="13">
        <v>6050</v>
      </c>
      <c r="E25" s="22" t="s">
        <v>81</v>
      </c>
      <c r="F25" s="23"/>
      <c r="G25" s="46">
        <v>100000</v>
      </c>
      <c r="H25" s="46">
        <v>100000</v>
      </c>
      <c r="I25" s="10"/>
      <c r="J25" s="24" t="s">
        <v>27</v>
      </c>
      <c r="K25" s="10"/>
      <c r="L25" s="10" t="s">
        <v>34</v>
      </c>
    </row>
    <row r="26" spans="1:12" ht="51">
      <c r="A26" s="13">
        <v>14</v>
      </c>
      <c r="B26" s="13">
        <v>900</v>
      </c>
      <c r="C26" s="13">
        <v>90001</v>
      </c>
      <c r="D26" s="13">
        <v>6050</v>
      </c>
      <c r="E26" s="22" t="s">
        <v>56</v>
      </c>
      <c r="F26" s="23"/>
      <c r="G26" s="46">
        <f>+H26+I26+K26</f>
        <v>3000000</v>
      </c>
      <c r="H26" s="46">
        <v>3000000</v>
      </c>
      <c r="I26" s="23"/>
      <c r="J26" s="58" t="s">
        <v>27</v>
      </c>
      <c r="K26" s="10"/>
      <c r="L26" s="10" t="s">
        <v>34</v>
      </c>
    </row>
    <row r="27" spans="1:12" ht="51">
      <c r="A27" s="13">
        <v>15</v>
      </c>
      <c r="B27" s="13">
        <v>900</v>
      </c>
      <c r="C27" s="13">
        <v>90001</v>
      </c>
      <c r="D27" s="13">
        <v>6050</v>
      </c>
      <c r="E27" s="22" t="s">
        <v>77</v>
      </c>
      <c r="F27" s="23"/>
      <c r="G27" s="46">
        <v>6000</v>
      </c>
      <c r="H27" s="46">
        <v>6000</v>
      </c>
      <c r="I27" s="23"/>
      <c r="J27" s="58" t="s">
        <v>27</v>
      </c>
      <c r="K27" s="10"/>
      <c r="L27" s="10" t="s">
        <v>34</v>
      </c>
    </row>
    <row r="28" spans="1:12" ht="51">
      <c r="A28" s="13">
        <v>16</v>
      </c>
      <c r="B28" s="13">
        <v>900</v>
      </c>
      <c r="C28" s="13">
        <v>90001</v>
      </c>
      <c r="D28" s="13">
        <v>6058</v>
      </c>
      <c r="E28" s="22" t="s">
        <v>76</v>
      </c>
      <c r="F28" s="23"/>
      <c r="G28" s="46">
        <v>87161</v>
      </c>
      <c r="H28" s="46">
        <v>87161</v>
      </c>
      <c r="I28" s="23"/>
      <c r="J28" s="58" t="s">
        <v>27</v>
      </c>
      <c r="K28" s="10"/>
      <c r="L28" s="10" t="s">
        <v>34</v>
      </c>
    </row>
    <row r="29" spans="1:12" ht="51">
      <c r="A29" s="13">
        <v>17</v>
      </c>
      <c r="B29" s="13">
        <v>900</v>
      </c>
      <c r="C29" s="13">
        <v>90001</v>
      </c>
      <c r="D29" s="13">
        <v>6059</v>
      </c>
      <c r="E29" s="22" t="s">
        <v>76</v>
      </c>
      <c r="F29" s="23"/>
      <c r="G29" s="46">
        <v>368327</v>
      </c>
      <c r="H29" s="46">
        <v>368327</v>
      </c>
      <c r="I29" s="23"/>
      <c r="J29" s="58" t="s">
        <v>27</v>
      </c>
      <c r="K29" s="10"/>
      <c r="L29" s="10" t="s">
        <v>34</v>
      </c>
    </row>
    <row r="30" spans="1:12" ht="51">
      <c r="A30" s="13">
        <v>18</v>
      </c>
      <c r="B30" s="13">
        <v>900</v>
      </c>
      <c r="C30" s="13">
        <v>90001</v>
      </c>
      <c r="D30" s="13">
        <v>6050</v>
      </c>
      <c r="E30" s="22" t="s">
        <v>53</v>
      </c>
      <c r="F30" s="23"/>
      <c r="G30" s="46">
        <f>+H30+I30+K30</f>
        <v>100000</v>
      </c>
      <c r="H30" s="46">
        <v>100000</v>
      </c>
      <c r="I30" s="10"/>
      <c r="J30" s="24" t="s">
        <v>27</v>
      </c>
      <c r="K30" s="10"/>
      <c r="L30" s="10" t="s">
        <v>34</v>
      </c>
    </row>
    <row r="31" spans="1:12" ht="56.25">
      <c r="A31" s="13">
        <v>18</v>
      </c>
      <c r="B31" s="13">
        <v>900</v>
      </c>
      <c r="C31" s="13">
        <v>90001</v>
      </c>
      <c r="D31" s="13">
        <v>6050</v>
      </c>
      <c r="E31" s="22" t="s">
        <v>75</v>
      </c>
      <c r="F31" s="23"/>
      <c r="G31" s="46">
        <v>55000</v>
      </c>
      <c r="H31" s="46">
        <v>55000</v>
      </c>
      <c r="I31" s="10"/>
      <c r="J31" s="24" t="s">
        <v>27</v>
      </c>
      <c r="K31" s="10"/>
      <c r="L31" s="10" t="s">
        <v>34</v>
      </c>
    </row>
    <row r="32" spans="1:12" ht="51">
      <c r="A32" s="13">
        <v>19</v>
      </c>
      <c r="B32" s="13">
        <v>900</v>
      </c>
      <c r="C32" s="13">
        <v>90004</v>
      </c>
      <c r="D32" s="13">
        <v>6050</v>
      </c>
      <c r="E32" s="22" t="s">
        <v>66</v>
      </c>
      <c r="F32" s="79"/>
      <c r="G32" s="46">
        <f>+H32+I32+K32</f>
        <v>50000</v>
      </c>
      <c r="H32" s="46">
        <v>50000</v>
      </c>
      <c r="I32" s="79"/>
      <c r="J32" s="24" t="s">
        <v>27</v>
      </c>
      <c r="K32" s="79"/>
      <c r="L32" s="10" t="s">
        <v>34</v>
      </c>
    </row>
    <row r="33" spans="1:12" ht="51">
      <c r="A33" s="13">
        <v>20</v>
      </c>
      <c r="B33" s="13">
        <v>926</v>
      </c>
      <c r="C33" s="13">
        <v>92695</v>
      </c>
      <c r="D33" s="13">
        <v>6050</v>
      </c>
      <c r="E33" s="22" t="s">
        <v>80</v>
      </c>
      <c r="F33" s="23"/>
      <c r="G33" s="46">
        <f>+H33+I33+K33</f>
        <v>400000</v>
      </c>
      <c r="H33" s="46">
        <v>400000</v>
      </c>
      <c r="I33" s="10"/>
      <c r="J33" s="24" t="s">
        <v>27</v>
      </c>
      <c r="K33" s="10"/>
      <c r="L33" s="10" t="s">
        <v>34</v>
      </c>
    </row>
    <row r="34" spans="1:12" ht="51">
      <c r="A34" s="13">
        <v>21</v>
      </c>
      <c r="B34" s="13">
        <v>926</v>
      </c>
      <c r="C34" s="13">
        <v>92695</v>
      </c>
      <c r="D34" s="13">
        <v>6050</v>
      </c>
      <c r="E34" s="22" t="s">
        <v>79</v>
      </c>
      <c r="F34" s="23"/>
      <c r="G34" s="46">
        <f>+H34+I34+K34</f>
        <v>400000</v>
      </c>
      <c r="H34" s="46">
        <v>400000</v>
      </c>
      <c r="I34" s="10"/>
      <c r="J34" s="24" t="s">
        <v>27</v>
      </c>
      <c r="K34" s="10"/>
      <c r="L34" s="10" t="s">
        <v>34</v>
      </c>
    </row>
    <row r="35" spans="1:12" ht="56.25">
      <c r="A35" s="19">
        <v>22</v>
      </c>
      <c r="B35" s="19">
        <v>926</v>
      </c>
      <c r="C35" s="19">
        <v>92695</v>
      </c>
      <c r="D35" s="19">
        <v>6050</v>
      </c>
      <c r="E35" s="88" t="s">
        <v>73</v>
      </c>
      <c r="F35" s="89"/>
      <c r="G35" s="90">
        <v>225000</v>
      </c>
      <c r="H35" s="90">
        <v>225000</v>
      </c>
      <c r="I35" s="15"/>
      <c r="J35" s="91" t="s">
        <v>27</v>
      </c>
      <c r="K35" s="15"/>
      <c r="L35" s="15" t="s">
        <v>34</v>
      </c>
    </row>
    <row r="36" spans="1:12" ht="51">
      <c r="A36" s="25">
        <v>23</v>
      </c>
      <c r="B36" s="25">
        <v>926</v>
      </c>
      <c r="C36" s="25">
        <v>92695</v>
      </c>
      <c r="D36" s="25">
        <v>6050</v>
      </c>
      <c r="E36" s="26" t="s">
        <v>67</v>
      </c>
      <c r="F36" s="27"/>
      <c r="G36" s="59">
        <f>+H36+I36+K36</f>
        <v>300000</v>
      </c>
      <c r="H36" s="59">
        <v>300000</v>
      </c>
      <c r="I36" s="27"/>
      <c r="J36" s="60" t="s">
        <v>27</v>
      </c>
      <c r="K36" s="27"/>
      <c r="L36" s="11" t="s">
        <v>34</v>
      </c>
    </row>
    <row r="37" spans="1:12" ht="12.75">
      <c r="A37" s="113" t="s">
        <v>22</v>
      </c>
      <c r="B37" s="113"/>
      <c r="C37" s="113"/>
      <c r="D37" s="113"/>
      <c r="E37" s="113"/>
      <c r="F37" s="33"/>
      <c r="G37" s="61">
        <f>SUM(G13:G36)</f>
        <v>11271488</v>
      </c>
      <c r="H37" s="61">
        <f>SUM(H13:H36)</f>
        <v>11271488</v>
      </c>
      <c r="I37" s="33"/>
      <c r="J37" s="28"/>
      <c r="K37" s="8"/>
      <c r="L37" s="16" t="s">
        <v>12</v>
      </c>
    </row>
    <row r="38" spans="1:12" ht="12.75">
      <c r="A38" s="62"/>
      <c r="B38" s="63"/>
      <c r="C38" s="63"/>
      <c r="D38" s="63"/>
      <c r="E38" s="62"/>
      <c r="F38" s="62"/>
      <c r="G38" s="77"/>
      <c r="H38" s="63"/>
      <c r="I38" s="62"/>
      <c r="J38" s="62"/>
      <c r="K38" s="62"/>
      <c r="L38" s="62"/>
    </row>
    <row r="39" spans="1:12" ht="12.75">
      <c r="A39" s="4" t="s">
        <v>18</v>
      </c>
      <c r="B39" s="3"/>
      <c r="C39" s="3"/>
      <c r="D39" s="3"/>
      <c r="E39" s="4"/>
      <c r="F39" s="4"/>
      <c r="G39" s="3"/>
      <c r="H39" s="3"/>
      <c r="I39" s="4"/>
      <c r="K39" s="93" t="s">
        <v>8</v>
      </c>
      <c r="L39" s="94" t="s">
        <v>8</v>
      </c>
    </row>
    <row r="40" spans="1:12" ht="12.75">
      <c r="A40" s="4" t="s">
        <v>15</v>
      </c>
      <c r="B40" s="3"/>
      <c r="C40" s="3"/>
      <c r="D40" s="3"/>
      <c r="E40" s="4"/>
      <c r="F40" s="4"/>
      <c r="G40" s="3"/>
      <c r="H40" s="3"/>
      <c r="I40" s="4"/>
      <c r="K40" s="95" t="s">
        <v>8</v>
      </c>
      <c r="L40" s="93"/>
    </row>
    <row r="41" spans="1:12" ht="12.75">
      <c r="A41" s="4" t="s">
        <v>16</v>
      </c>
      <c r="B41" s="3"/>
      <c r="C41" s="3"/>
      <c r="D41" s="3"/>
      <c r="E41" s="4"/>
      <c r="F41" s="4"/>
      <c r="G41" s="3"/>
      <c r="H41" s="3"/>
      <c r="I41" s="4"/>
      <c r="K41" s="93" t="s">
        <v>8</v>
      </c>
      <c r="L41" s="94" t="s">
        <v>8</v>
      </c>
    </row>
    <row r="42" spans="1:12" ht="12.75">
      <c r="A42" s="4" t="s">
        <v>17</v>
      </c>
      <c r="B42" s="3"/>
      <c r="C42" s="3"/>
      <c r="D42" s="3"/>
      <c r="E42" s="4"/>
      <c r="F42" s="4"/>
      <c r="G42" s="3"/>
      <c r="H42" s="3"/>
      <c r="I42" s="4"/>
      <c r="J42" s="4"/>
      <c r="K42" s="4"/>
      <c r="L42" s="4"/>
    </row>
    <row r="43" spans="1:12" ht="12.75">
      <c r="A43" s="4"/>
      <c r="B43" s="3"/>
      <c r="C43" s="3"/>
      <c r="D43" s="3"/>
      <c r="E43" s="4"/>
      <c r="F43" s="4"/>
      <c r="G43" s="3"/>
      <c r="H43" s="3"/>
      <c r="I43" s="4"/>
      <c r="J43" s="4"/>
      <c r="K43" s="4"/>
      <c r="L43" s="4"/>
    </row>
    <row r="44" spans="1:12" ht="12.75">
      <c r="A44" s="78" t="s">
        <v>8</v>
      </c>
      <c r="B44" s="3"/>
      <c r="C44" s="3"/>
      <c r="D44" s="3"/>
      <c r="E44" s="4"/>
      <c r="F44" s="4"/>
      <c r="G44" s="3"/>
      <c r="H44" s="3"/>
      <c r="I44" s="4"/>
      <c r="J44" s="4"/>
      <c r="K44" s="4"/>
      <c r="L44" s="4"/>
    </row>
  </sheetData>
  <mergeCells count="16">
    <mergeCell ref="A37:E37"/>
    <mergeCell ref="F7:F11"/>
    <mergeCell ref="H8:K8"/>
    <mergeCell ref="H9:H11"/>
    <mergeCell ref="I9:I11"/>
    <mergeCell ref="J9:J11"/>
    <mergeCell ref="K9:K11"/>
    <mergeCell ref="A5:L5"/>
    <mergeCell ref="A7:A11"/>
    <mergeCell ref="B7:B11"/>
    <mergeCell ref="C7:C11"/>
    <mergeCell ref="E7:E11"/>
    <mergeCell ref="G7:K7"/>
    <mergeCell ref="L7:L11"/>
    <mergeCell ref="G8:G11"/>
    <mergeCell ref="D7:D11"/>
  </mergeCells>
  <printOptions horizontalCentered="1"/>
  <pageMargins left="0.5" right="0.3937007874015748" top="0.41" bottom="0.35" header="0.19" footer="0.16"/>
  <pageSetup fitToHeight="6" fitToWidth="1" horizontalDpi="600" verticalDpi="600" orientation="landscape" paperSize="9" r:id="rId1"/>
  <headerFooter alignWithMargins="0">
    <oddFooter>&amp;C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JoannaK</cp:lastModifiedBy>
  <cp:lastPrinted>2008-06-02T07:57:58Z</cp:lastPrinted>
  <dcterms:created xsi:type="dcterms:W3CDTF">1998-12-09T13:02:10Z</dcterms:created>
  <dcterms:modified xsi:type="dcterms:W3CDTF">2008-07-31T06:25:12Z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